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<sst xmlns="http://schemas.openxmlformats.org/spreadsheetml/2006/main" count="95" uniqueCount="67">
  <si>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REDNI BROJ</t>
  </si>
  <si>
    <t>DATUM ODLUKE Gradskog vijeća o davanju jamstva</t>
  </si>
  <si>
    <t>DATUM SKLAPANJA UGOVORA O JAMSTVU S KORISNIKOM KREDITA</t>
  </si>
  <si>
    <t>NAZIV FINANCIJSKE INSTITUCIJE U ČIJU SE KORIST DAJE KREDIT</t>
  </si>
  <si>
    <t>NAZIV KORISNIKA KREDITA</t>
  </si>
  <si>
    <t>NAMJENA KREDITA</t>
  </si>
  <si>
    <t>VALUTNA JEDINICA</t>
  </si>
  <si>
    <t>IZNOS JAMSTVA U VALUTI</t>
  </si>
  <si>
    <t>IZNOS JAMSTVA U KUNAMA</t>
  </si>
  <si>
    <t>POSLJEDNJA GODINA DOSPIJEĆA</t>
  </si>
  <si>
    <t>1.</t>
  </si>
  <si>
    <t>01.04.2008.</t>
  </si>
  <si>
    <t>30.06.2008.</t>
  </si>
  <si>
    <t>RAIFFEISEN BANK</t>
  </si>
  <si>
    <t>SISAČKI VODOVOD</t>
  </si>
  <si>
    <t>NABAVA OPREME</t>
  </si>
  <si>
    <t>CHF</t>
  </si>
  <si>
    <t>2013.</t>
  </si>
  <si>
    <t>2.</t>
  </si>
  <si>
    <t>25.09.2006.</t>
  </si>
  <si>
    <t>08.12.2006.</t>
  </si>
  <si>
    <t>GOSPODARENJE OTPADOM</t>
  </si>
  <si>
    <t>SANACIJA I UREĐENJE ODLAGALIŠTA OTPADA</t>
  </si>
  <si>
    <t>EUR</t>
  </si>
  <si>
    <t>2018.</t>
  </si>
  <si>
    <t>3.</t>
  </si>
  <si>
    <t>11.12.2008.</t>
  </si>
  <si>
    <t>HYPO ALPE ADRIA BANK</t>
  </si>
  <si>
    <t>GRADSKA GROBLJA VIKTOROVAC</t>
  </si>
  <si>
    <t>NABAVA OSNOVNIH SREDSTAVA I FINANCIRANJE RADOVA NA PROŠIRENJU GROBLJA</t>
  </si>
  <si>
    <t>2015.</t>
  </si>
  <si>
    <t>4.</t>
  </si>
  <si>
    <t>05.07.2002.</t>
  </si>
  <si>
    <t>16.07.2002.</t>
  </si>
  <si>
    <t>NOVA BANKA</t>
  </si>
  <si>
    <t>AUTO PROMET</t>
  </si>
  <si>
    <t>NOVI AUTOBUSI I OBRTNA SREDSTVA</t>
  </si>
  <si>
    <t>2014.</t>
  </si>
  <si>
    <t>5.</t>
  </si>
  <si>
    <t>10.05.2006.</t>
  </si>
  <si>
    <t>10.07.2006.</t>
  </si>
  <si>
    <t>NABAVA AUTOBUSA I UVOĐENJE INFORMACIJSKOG SUSTAVA ZA PRODAJU AUTOBUSNIH KARATA</t>
  </si>
  <si>
    <t>2017.</t>
  </si>
  <si>
    <t>6.</t>
  </si>
  <si>
    <t>04.05.2004.</t>
  </si>
  <si>
    <t>24.06.2004.</t>
  </si>
  <si>
    <t>NOVI AUTOBUSI</t>
  </si>
  <si>
    <t xml:space="preserve">ZADUŽNICE </t>
  </si>
  <si>
    <t>UKUPNO JAMSTVA NA DAN 01.01.2013.</t>
  </si>
  <si>
    <t>UKUPNO JAMSTVA NA DAN 01.01.2013</t>
  </si>
  <si>
    <t>A</t>
  </si>
  <si>
    <t>B</t>
  </si>
  <si>
    <t>A+B</t>
  </si>
  <si>
    <t>C</t>
  </si>
  <si>
    <t>AKTIVIRANA JAMSTVA AUTO PROMET</t>
  </si>
  <si>
    <t>D</t>
  </si>
  <si>
    <t>IZDANA JAMSTVA U TEKUĆOJ GODINI</t>
  </si>
  <si>
    <t>JAVNA VATROGASNA POSTROJBA</t>
  </si>
  <si>
    <t>GRADSKA GALERIJA</t>
  </si>
  <si>
    <t>DV SISAK STARI</t>
  </si>
  <si>
    <t>E</t>
  </si>
  <si>
    <t>F</t>
  </si>
  <si>
    <t>ISTEKLA JAMSTVA U TEKUĆOJ GODINI</t>
  </si>
  <si>
    <t>STANJE JAMSTAVA NA DAN 31.12.2013.</t>
  </si>
  <si>
    <t>(A+B)-C+D+E-F</t>
  </si>
  <si>
    <t>B) Pregled danih jamstava</t>
  </si>
  <si>
    <t>IZVJEŠTAJ O DANIM JAMSTVIMA I IZDACIMA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</si>
</sst>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2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 wrapText="1"/>
    </xf>
    <xf numFmtId="14" fontId="37" fillId="0" borderId="10" xfId="0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14" fontId="37" fillId="0" borderId="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 wrapText="1"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4" max="4" width="10.7109375" style="0" customWidth="1"/>
    <col min="5" max="5" width="13.57421875" style="0" customWidth="1"/>
    <col min="6" max="6" width="14.00390625" style="0" customWidth="1"/>
    <col min="8" max="8" width="21.421875" style="0" customWidth="1"/>
    <col min="9" max="9" width="18.57421875" style="0" customWidth="1"/>
    <col min="10" max="10" width="17.28125" style="0" customWidth="1"/>
  </cols>
  <sheetData>
    <row r="1" ht="15">
      <c r="A1" t="s">
        <v>66</v>
      </c>
    </row>
    <row r="3" spans="1:10" ht="15">
      <c r="A3" s="18" t="s">
        <v>65</v>
      </c>
      <c r="B3" s="18"/>
      <c r="C3" s="18"/>
      <c r="D3" s="18"/>
      <c r="E3" s="18"/>
      <c r="F3" s="1"/>
      <c r="G3" s="1"/>
      <c r="H3" s="1"/>
      <c r="I3" s="1"/>
      <c r="J3" s="1"/>
    </row>
    <row r="5" spans="1:10" ht="84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</row>
    <row r="6" spans="1:10" ht="24.75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4">
        <v>1114138.85</v>
      </c>
      <c r="I6" s="4">
        <v>5000000</v>
      </c>
      <c r="J6" s="3" t="s">
        <v>17</v>
      </c>
    </row>
    <row r="7" spans="1:10" ht="48.75">
      <c r="A7" s="3" t="s">
        <v>18</v>
      </c>
      <c r="B7" s="3" t="s">
        <v>19</v>
      </c>
      <c r="C7" s="3" t="s">
        <v>20</v>
      </c>
      <c r="D7" s="3" t="s">
        <v>13</v>
      </c>
      <c r="E7" s="3" t="s">
        <v>21</v>
      </c>
      <c r="F7" s="3" t="s">
        <v>22</v>
      </c>
      <c r="G7" s="3" t="s">
        <v>23</v>
      </c>
      <c r="H7" s="4">
        <v>946793.71</v>
      </c>
      <c r="I7" s="4">
        <v>7000000</v>
      </c>
      <c r="J7" s="3" t="s">
        <v>24</v>
      </c>
    </row>
    <row r="8" spans="1:10" ht="84.75">
      <c r="A8" s="3" t="s">
        <v>25</v>
      </c>
      <c r="B8" s="3" t="s">
        <v>26</v>
      </c>
      <c r="C8" s="5">
        <v>39812</v>
      </c>
      <c r="D8" s="3" t="s">
        <v>27</v>
      </c>
      <c r="E8" s="5" t="s">
        <v>28</v>
      </c>
      <c r="F8" s="3" t="s">
        <v>29</v>
      </c>
      <c r="G8" s="3" t="s">
        <v>23</v>
      </c>
      <c r="H8" s="4">
        <v>203682.58</v>
      </c>
      <c r="I8" s="4">
        <v>1500000</v>
      </c>
      <c r="J8" s="3" t="s">
        <v>30</v>
      </c>
    </row>
    <row r="9" spans="1:10" ht="36.75">
      <c r="A9" s="3" t="s">
        <v>31</v>
      </c>
      <c r="B9" s="3" t="s">
        <v>32</v>
      </c>
      <c r="C9" s="3" t="s">
        <v>33</v>
      </c>
      <c r="D9" s="3" t="s">
        <v>34</v>
      </c>
      <c r="E9" s="3" t="s">
        <v>35</v>
      </c>
      <c r="F9" s="3" t="s">
        <v>36</v>
      </c>
      <c r="G9" s="3" t="s">
        <v>23</v>
      </c>
      <c r="H9" s="4">
        <f>I9/7.503111</f>
        <v>608591.3003286237</v>
      </c>
      <c r="I9" s="4">
        <f>5000000-433671.92</f>
        <v>4566328.08</v>
      </c>
      <c r="J9" s="3" t="s">
        <v>37</v>
      </c>
    </row>
    <row r="10" spans="1:10" ht="96.75">
      <c r="A10" s="3" t="s">
        <v>38</v>
      </c>
      <c r="B10" s="3" t="s">
        <v>39</v>
      </c>
      <c r="C10" s="3" t="s">
        <v>40</v>
      </c>
      <c r="D10" s="3" t="s">
        <v>13</v>
      </c>
      <c r="E10" s="3" t="s">
        <v>35</v>
      </c>
      <c r="F10" s="3" t="s">
        <v>41</v>
      </c>
      <c r="G10" s="3" t="s">
        <v>23</v>
      </c>
      <c r="H10" s="4">
        <f>I10/7.503111</f>
        <v>1106378.3875781659</v>
      </c>
      <c r="I10" s="4">
        <f>9000000-698720.15</f>
        <v>8301279.85</v>
      </c>
      <c r="J10" s="3" t="s">
        <v>42</v>
      </c>
    </row>
    <row r="11" spans="1:10" ht="24.75">
      <c r="A11" s="3" t="s">
        <v>43</v>
      </c>
      <c r="B11" s="3" t="s">
        <v>44</v>
      </c>
      <c r="C11" s="5" t="s">
        <v>45</v>
      </c>
      <c r="D11" s="3" t="s">
        <v>13</v>
      </c>
      <c r="E11" s="3" t="s">
        <v>35</v>
      </c>
      <c r="F11" s="3" t="s">
        <v>46</v>
      </c>
      <c r="G11" s="3" t="s">
        <v>16</v>
      </c>
      <c r="H11" s="4">
        <f>I11/6.089199</f>
        <v>598744.8152047585</v>
      </c>
      <c r="I11" s="4">
        <f>5000000-1354123.67</f>
        <v>3645876.33</v>
      </c>
      <c r="J11" s="3" t="s">
        <v>30</v>
      </c>
    </row>
    <row r="12" spans="1:10" ht="15">
      <c r="A12" s="6"/>
      <c r="B12" s="6"/>
      <c r="C12" s="7"/>
      <c r="D12" s="6"/>
      <c r="E12" s="7"/>
      <c r="F12" s="8" t="s">
        <v>50</v>
      </c>
      <c r="G12" s="17" t="s">
        <v>48</v>
      </c>
      <c r="H12" s="17"/>
      <c r="I12" s="16">
        <v>30013484.26</v>
      </c>
      <c r="J12" s="6"/>
    </row>
    <row r="13" spans="6:9" ht="15">
      <c r="F13" s="11" t="s">
        <v>51</v>
      </c>
      <c r="G13" s="10"/>
      <c r="H13" s="12" t="s">
        <v>47</v>
      </c>
      <c r="I13" s="13">
        <v>13947252.27</v>
      </c>
    </row>
    <row r="14" spans="6:9" ht="30">
      <c r="F14" s="11" t="s">
        <v>52</v>
      </c>
      <c r="G14" s="10"/>
      <c r="H14" s="14" t="s">
        <v>49</v>
      </c>
      <c r="I14" s="13">
        <f>I12+I13</f>
        <v>43960736.53</v>
      </c>
    </row>
    <row r="15" spans="6:9" ht="30">
      <c r="F15" s="9" t="s">
        <v>53</v>
      </c>
      <c r="G15" s="10"/>
      <c r="H15" s="15" t="s">
        <v>54</v>
      </c>
      <c r="I15" s="13">
        <v>2443969.17</v>
      </c>
    </row>
    <row r="16" spans="6:9" s="1" customFormat="1" ht="30">
      <c r="F16" s="9" t="s">
        <v>55</v>
      </c>
      <c r="G16" s="10"/>
      <c r="H16" s="15" t="s">
        <v>56</v>
      </c>
      <c r="I16" s="13">
        <v>81376410</v>
      </c>
    </row>
    <row r="17" spans="1:10" s="1" customFormat="1" ht="24.75">
      <c r="A17" s="3" t="s">
        <v>10</v>
      </c>
      <c r="B17" s="3"/>
      <c r="C17" s="5"/>
      <c r="D17" s="3"/>
      <c r="E17" s="3" t="s">
        <v>14</v>
      </c>
      <c r="F17" s="3"/>
      <c r="G17" s="3"/>
      <c r="H17" s="4"/>
      <c r="I17" s="4">
        <v>79794000</v>
      </c>
      <c r="J17" s="3"/>
    </row>
    <row r="18" spans="1:10" s="1" customFormat="1" ht="36.75">
      <c r="A18" s="3" t="s">
        <v>18</v>
      </c>
      <c r="B18" s="3"/>
      <c r="C18" s="5"/>
      <c r="D18" s="3"/>
      <c r="E18" s="3" t="s">
        <v>57</v>
      </c>
      <c r="F18" s="3"/>
      <c r="G18" s="3"/>
      <c r="H18" s="4"/>
      <c r="I18" s="4">
        <v>1125267</v>
      </c>
      <c r="J18" s="3"/>
    </row>
    <row r="19" spans="1:10" s="1" customFormat="1" ht="24.75">
      <c r="A19" s="3" t="s">
        <v>25</v>
      </c>
      <c r="B19" s="3"/>
      <c r="C19" s="5"/>
      <c r="D19" s="3"/>
      <c r="E19" s="3" t="s">
        <v>58</v>
      </c>
      <c r="F19" s="3"/>
      <c r="G19" s="3"/>
      <c r="H19" s="4"/>
      <c r="I19" s="4">
        <v>425564</v>
      </c>
      <c r="J19" s="3"/>
    </row>
    <row r="20" spans="1:10" s="1" customFormat="1" ht="15">
      <c r="A20" s="3" t="s">
        <v>31</v>
      </c>
      <c r="B20" s="3"/>
      <c r="C20" s="5"/>
      <c r="D20" s="3"/>
      <c r="E20" s="3" t="s">
        <v>59</v>
      </c>
      <c r="F20" s="3"/>
      <c r="G20" s="3"/>
      <c r="H20" s="4"/>
      <c r="I20" s="4">
        <v>31579</v>
      </c>
      <c r="J20" s="3"/>
    </row>
    <row r="21" spans="1:10" s="1" customFormat="1" ht="15">
      <c r="A21" s="6"/>
      <c r="B21" s="6"/>
      <c r="C21" s="7"/>
      <c r="D21" s="6"/>
      <c r="E21" s="6"/>
      <c r="F21" s="11" t="s">
        <v>60</v>
      </c>
      <c r="G21" s="3"/>
      <c r="H21" s="12" t="s">
        <v>47</v>
      </c>
      <c r="I21" s="13">
        <v>2530000</v>
      </c>
      <c r="J21" s="6"/>
    </row>
    <row r="22" spans="1:10" s="1" customFormat="1" ht="30">
      <c r="A22" s="6"/>
      <c r="B22" s="6"/>
      <c r="C22" s="7"/>
      <c r="D22" s="6"/>
      <c r="E22" s="6"/>
      <c r="F22" s="11" t="s">
        <v>61</v>
      </c>
      <c r="G22" s="3"/>
      <c r="H22" s="15" t="s">
        <v>62</v>
      </c>
      <c r="I22" s="13">
        <v>5248772</v>
      </c>
      <c r="J22" s="6"/>
    </row>
    <row r="23" spans="1:10" s="1" customFormat="1" ht="24.75">
      <c r="A23" s="3" t="s">
        <v>10</v>
      </c>
      <c r="B23" s="3" t="s">
        <v>11</v>
      </c>
      <c r="C23" s="5" t="s">
        <v>12</v>
      </c>
      <c r="D23" s="3" t="s">
        <v>13</v>
      </c>
      <c r="E23" s="3" t="s">
        <v>14</v>
      </c>
      <c r="F23" s="3" t="s">
        <v>15</v>
      </c>
      <c r="G23" s="3" t="s">
        <v>16</v>
      </c>
      <c r="H23" s="4">
        <v>1114138.85</v>
      </c>
      <c r="I23" s="4">
        <v>5000000</v>
      </c>
      <c r="J23" s="3" t="s">
        <v>17</v>
      </c>
    </row>
    <row r="24" spans="1:10" s="1" customFormat="1" ht="36.75">
      <c r="A24" s="3" t="s">
        <v>18</v>
      </c>
      <c r="B24" s="3"/>
      <c r="C24" s="5"/>
      <c r="D24" s="3"/>
      <c r="E24" s="3" t="s">
        <v>57</v>
      </c>
      <c r="F24" s="3"/>
      <c r="G24" s="3"/>
      <c r="H24" s="4"/>
      <c r="I24" s="4">
        <v>153800</v>
      </c>
      <c r="J24" s="3"/>
    </row>
    <row r="25" spans="1:10" s="1" customFormat="1" ht="24.75">
      <c r="A25" s="3" t="s">
        <v>25</v>
      </c>
      <c r="B25" s="3"/>
      <c r="C25" s="5"/>
      <c r="D25" s="3"/>
      <c r="E25" s="3" t="s">
        <v>58</v>
      </c>
      <c r="F25" s="3"/>
      <c r="G25" s="3"/>
      <c r="H25" s="4"/>
      <c r="I25" s="4">
        <v>94972</v>
      </c>
      <c r="J25" s="3"/>
    </row>
    <row r="26" spans="6:9" ht="30">
      <c r="F26" s="9" t="s">
        <v>64</v>
      </c>
      <c r="G26" s="10"/>
      <c r="H26" s="15" t="s">
        <v>63</v>
      </c>
      <c r="I26" s="13">
        <v>120174405.36</v>
      </c>
    </row>
  </sheetData>
  <sheetProtection/>
  <mergeCells count="2">
    <mergeCell ref="G12:H12"/>
    <mergeCell ref="A3:E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marijana.klobucar</dc:creator>
  <cp:keywords/>
  <dc:description/>
  <cp:lastModifiedBy>Kristijan Cvanciger</cp:lastModifiedBy>
  <cp:lastPrinted>2014-05-29T08:54:27Z</cp:lastPrinted>
  <dcterms:created xsi:type="dcterms:W3CDTF">2013-08-14T06:41:59Z</dcterms:created>
  <dcterms:modified xsi:type="dcterms:W3CDTF">2014-05-29T08:54:54Z</dcterms:modified>
  <cp:category/>
  <cp:version/>
  <cp:contentType/>
  <cp:contentStatus/>
</cp:coreProperties>
</file>