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\\dellorean\share\OdjelFinancija\JavnaNabava\PlanNabave\REGISTAR UGOVORA\REGISTAR UGOVORA ZA 2025\"/>
    </mc:Choice>
  </mc:AlternateContent>
  <xr:revisionPtr revIDLastSave="0" documentId="13_ncr:1_{D5D74655-DCA5-46C5-A0C9-CB5B8A926AA6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Okvirni sporazum" sheetId="5" r:id="rId1"/>
    <sheet name="Ugovori o javnoj nabavi" sheetId="6" r:id="rId2"/>
    <sheet name="Ugovori-jednostavna nabava" sheetId="8" r:id="rId3"/>
    <sheet name="Narudžbenice-jednostavna nabava" sheetId="10" r:id="rId4"/>
    <sheet name="Ugovori - obnova" sheetId="11" r:id="rId5"/>
  </sheets>
  <externalReferences>
    <externalReference r:id="rId6"/>
    <externalReference r:id="rId7"/>
  </externalReferences>
  <definedNames>
    <definedName name="Javna">[1]ProcedureType_Valid_ZO!$B$1:$B$7</definedName>
    <definedName name="Jednostavna">[1]ProcedureType_Valid_ZO!$B$15</definedName>
    <definedName name="Obnova">[1]ProcedureType_Valid_ZO!$B$17:$B$18</definedName>
    <definedName name="Obrana">[1]ProcedureType_Valid_ZO!$B$9:$B$13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0" l="1"/>
  <c r="K6" i="11" l="1"/>
  <c r="L6" i="11" s="1"/>
  <c r="L41" i="10" l="1"/>
</calcChain>
</file>

<file path=xl/sharedStrings.xml><?xml version="1.0" encoding="utf-8"?>
<sst xmlns="http://schemas.openxmlformats.org/spreadsheetml/2006/main" count="3536" uniqueCount="1495">
  <si>
    <t>Evidencijski broj nabave</t>
  </si>
  <si>
    <t>Predmet ugovora</t>
  </si>
  <si>
    <t>CPV</t>
  </si>
  <si>
    <t>Vrsta postupka</t>
  </si>
  <si>
    <t>Naziv i OIB ugovaratelja / podugovaratelja</t>
  </si>
  <si>
    <t>Datum sklapanja ugovora ili OS u pisanom obliku</t>
  </si>
  <si>
    <t>Ukupni iznos s PDV-om</t>
  </si>
  <si>
    <t>Ukupno isplaċen iznos Ugovaratelju s PDV-om</t>
  </si>
  <si>
    <t>Broj objave u EOJN</t>
  </si>
  <si>
    <t>Rok na koji je ugovor ili OS sklopljen</t>
  </si>
  <si>
    <t>Iznos bez PDV-a</t>
  </si>
  <si>
    <t>Iznos PDV-a</t>
  </si>
  <si>
    <t>Datum izvršenja ugovora ili OS u cijelosti</t>
  </si>
  <si>
    <t>Redni broj</t>
  </si>
  <si>
    <t>Jednostavna nabava</t>
  </si>
  <si>
    <t>CPV oznaka</t>
  </si>
  <si>
    <t>OKVIRNI SPORAZUM I UGOVORI O JAVNOJ NABAVI SKLOPLJENI TEMELJEM OKVIRNOG SPORAZUMA</t>
  </si>
  <si>
    <t>Rok na koji je OS sklopljen</t>
  </si>
  <si>
    <t>PDV</t>
  </si>
  <si>
    <t>Iznos s PDV-om</t>
  </si>
  <si>
    <t>Predmet</t>
  </si>
  <si>
    <t>Ukupan broj narudžbenica</t>
  </si>
  <si>
    <t>Ukupan iznos s PDV-om</t>
  </si>
  <si>
    <t>Datum narudžbenice po izvršenju</t>
  </si>
  <si>
    <t>Datum izvršenja OS ili ugovora u cijelosti</t>
  </si>
  <si>
    <t>JEDNOSTAVNA NABAVA - UGOVORI</t>
  </si>
  <si>
    <t>Ukupani iznos bez PDV-a</t>
  </si>
  <si>
    <t>Datum (prve) narudžbenice</t>
  </si>
  <si>
    <t>Ukupno isplaćen iznos Ugovaratelju s PDV-om</t>
  </si>
  <si>
    <t>JAVNA NABAVA - UGOVORI</t>
  </si>
  <si>
    <t>Oznaka/broj ugovora</t>
  </si>
  <si>
    <t>Ugovor ili okvirni sporazum financira se iz fondova EU</t>
  </si>
  <si>
    <t>NE</t>
  </si>
  <si>
    <t>U tijeku</t>
  </si>
  <si>
    <t xml:space="preserve">U tijeku </t>
  </si>
  <si>
    <t>5.</t>
  </si>
  <si>
    <t>6.</t>
  </si>
  <si>
    <t>8.</t>
  </si>
  <si>
    <t xml:space="preserve">Otvoreni postupak </t>
  </si>
  <si>
    <t>4/23-6JO</t>
  </si>
  <si>
    <t>12 mjeseci</t>
  </si>
  <si>
    <t>09310000-5</t>
  </si>
  <si>
    <t>2023/S 0F2-0005434</t>
  </si>
  <si>
    <t>Sukladno članku 28. Zakona o javnoj nabavi ("Narodne novine" broj 120/16 I 114/22) i člancima 5. - 7. Pravilnika o planu nabave, registru ugovora, prethodnom savjetovanju i analizi tržišta u javnoj nabavi ("Narodne novine" broj 101/17 i 144/20), Grad Sisak objavljuje:</t>
  </si>
  <si>
    <t>.11/23</t>
  </si>
  <si>
    <t>Ugovor o opskrbi krajnjeg kupca za razdoblje od 12 mjeseci, Broj: O-23-2117 - Grad Sisak</t>
  </si>
  <si>
    <t>Ugovor o opskrbi krajnjeg kupca za razdoblje od 12 mjeseci, Broj: O-24-2928 - Grad Sisak</t>
  </si>
  <si>
    <t>Otvoreni postupak javne nabave</t>
  </si>
  <si>
    <t>1/23</t>
  </si>
  <si>
    <t>1. Generalni ugovor za usluge mobilne telefonije za razdoblje od 12. mjeseci</t>
  </si>
  <si>
    <t>64212000-5</t>
  </si>
  <si>
    <t>160.335,15</t>
  </si>
  <si>
    <t>1. dodatak</t>
  </si>
  <si>
    <t>4.</t>
  </si>
  <si>
    <t>7.</t>
  </si>
  <si>
    <t>9.</t>
  </si>
  <si>
    <t>1.</t>
  </si>
  <si>
    <t>2.</t>
  </si>
  <si>
    <t>3.</t>
  </si>
  <si>
    <t>Opskrba električnom energijom - Okvirni sporazum</t>
  </si>
  <si>
    <t>01.02.2024.-31.01.2025.</t>
  </si>
  <si>
    <t>2023/S 0F2-0051854</t>
  </si>
  <si>
    <t>ARHINGTRADE d.o.o., OIB: 19240285746</t>
  </si>
  <si>
    <t>01.02.2024. - 31.01.2026.</t>
  </si>
  <si>
    <t>1/24-6JR</t>
  </si>
  <si>
    <t>PET PLUS GRADNJA d.o.o., OIB: 76016295049</t>
  </si>
  <si>
    <t>03.01.2025.</t>
  </si>
  <si>
    <t>2. Generalni ugovor za usluge mobilne telefonije za razdoblje od 12 mjeseci</t>
  </si>
  <si>
    <t>09.01.2025.</t>
  </si>
  <si>
    <t>03.02.2025.</t>
  </si>
  <si>
    <t>Aneks Broj: 0.-23-2117/7 Ugovoru o opskrbi električnom energijom</t>
  </si>
  <si>
    <t>64.134,06                Grad Sisak 16.500,00</t>
  </si>
  <si>
    <t>16.033,52                Grad Sisak 4.125,00</t>
  </si>
  <si>
    <t>80.167,58               Grad Sisak 20.625,00</t>
  </si>
  <si>
    <t>64.134,06 za Grad Sisak 16.500,00</t>
  </si>
  <si>
    <t>16.033,52 za Grad 4.125,00</t>
  </si>
  <si>
    <t>80.167,58 za Grad Sisak 20.625,00</t>
  </si>
  <si>
    <t>Napomena</t>
  </si>
  <si>
    <t>13.01.2025.</t>
  </si>
  <si>
    <t>Stručni i obračunski nadzor nad radovima izgradnje parkirališta u Ulici kneza Domagoja</t>
  </si>
  <si>
    <t>43/24-4J</t>
  </si>
  <si>
    <t>VODOPROJEKT d.o.o., OIB: 66919989509</t>
  </si>
  <si>
    <t>50/24-3J</t>
  </si>
  <si>
    <t>Isporuka opreme, montaža, ispitivanje i puštanje u rad instalacije sustava vatrodojave na objektu „Centar za žene Adela Sisak“</t>
  </si>
  <si>
    <t>ALING d.o.o., OIB: 67349852816</t>
  </si>
  <si>
    <t>07.01.2025.</t>
  </si>
  <si>
    <t>5-04/25</t>
  </si>
  <si>
    <t>250-04/24-01/1</t>
  </si>
  <si>
    <t>07.01.-31.12.2025.</t>
  </si>
  <si>
    <t>13.01.-31.12.2025.</t>
  </si>
  <si>
    <t>14/24-3JR</t>
  </si>
  <si>
    <t>Sanacija objekta u Sisku, Ulica J.J. Strossmayera 19</t>
  </si>
  <si>
    <t>GRIV d.o.o., OIB: 90453738837</t>
  </si>
  <si>
    <t>08.01.2025.</t>
  </si>
  <si>
    <t>08.01.-23.01.2025.</t>
  </si>
  <si>
    <t>24.01.2025.</t>
  </si>
  <si>
    <t>24.01.-31.03.2025.</t>
  </si>
  <si>
    <t>03.01.-04.02.2025.</t>
  </si>
  <si>
    <t>2. dodatak</t>
  </si>
  <si>
    <t>42/24-4J</t>
  </si>
  <si>
    <t>Upravljanje projektom revitalizacije Perivoja Viktorovac</t>
  </si>
  <si>
    <t>14.01.2025.</t>
  </si>
  <si>
    <t>6-04/25</t>
  </si>
  <si>
    <t>14.01.-31.12.2025.</t>
  </si>
  <si>
    <t>18/24-6J</t>
  </si>
  <si>
    <t>7/25-4JR</t>
  </si>
  <si>
    <t>21/24-5</t>
  </si>
  <si>
    <t>3/23-6JO</t>
  </si>
  <si>
    <t>1/23-3JRO</t>
  </si>
  <si>
    <t>4/22-7JRO</t>
  </si>
  <si>
    <t>6/25-4</t>
  </si>
  <si>
    <t>5/24-6</t>
  </si>
  <si>
    <t>26/24-4</t>
  </si>
  <si>
    <t>5/23-5</t>
  </si>
  <si>
    <t>Usluga stručnog nadzora nad opremanjem i uređenjem Centra znanja i planetarija Munjara</t>
  </si>
  <si>
    <t>TRASA ADRIA d.o.o., OIB: 85347478604</t>
  </si>
  <si>
    <t>11.02.2025.</t>
  </si>
  <si>
    <t>11.02.-11.07.2025.</t>
  </si>
  <si>
    <t>Postavljanje video nadzora radi uspostave mjera sprečavanja ponovnog odlaganja otpada</t>
  </si>
  <si>
    <t>45233293-9</t>
  </si>
  <si>
    <t>TELITAL MOBITEL, OIB: 80815729612</t>
  </si>
  <si>
    <t>18.03.2025.</t>
  </si>
  <si>
    <t>18-04/25</t>
  </si>
  <si>
    <t>18.03.-.31.12.2025.</t>
  </si>
  <si>
    <t>10.</t>
  </si>
  <si>
    <t>11.</t>
  </si>
  <si>
    <t>12.</t>
  </si>
  <si>
    <t>13.</t>
  </si>
  <si>
    <t>14.</t>
  </si>
  <si>
    <t>15.</t>
  </si>
  <si>
    <t>17.01.-15.06.2025.</t>
  </si>
  <si>
    <t>Opremanje Kazališta 21 tehničkom opremom</t>
  </si>
  <si>
    <t>AVC d.o.o., OIB: 62707927904</t>
  </si>
  <si>
    <t>13.01.-30.06.2025.</t>
  </si>
  <si>
    <t>1.055.843,75</t>
  </si>
  <si>
    <t>DA</t>
  </si>
  <si>
    <t>84.4675.00</t>
  </si>
  <si>
    <t>211.168.75</t>
  </si>
  <si>
    <t>2024/S F02-0012259</t>
  </si>
  <si>
    <t>18.02.2025.</t>
  </si>
  <si>
    <t>18.02.-31.12.2025.</t>
  </si>
  <si>
    <t>TEH-GRADNJA d.o.o., OIB: 13530191392</t>
  </si>
  <si>
    <t>Dodatak 9 ugovoru o izvođenju radova cjelovite obnove Gradske vijećnice u Sisku</t>
  </si>
  <si>
    <t>Dodatak 10 ugovoru o izvođenju radova cjelovite obnove Gradske vijećnice u Sisku</t>
  </si>
  <si>
    <t>28.02.2025.</t>
  </si>
  <si>
    <t>28.02.-31.12.2025.</t>
  </si>
  <si>
    <t>09.01.-31.12.2025.</t>
  </si>
  <si>
    <t>5.316.00</t>
  </si>
  <si>
    <t>1.329.00</t>
  </si>
  <si>
    <t>KAPITEL d.o.o., OIB: 44838895379</t>
  </si>
  <si>
    <t>4/22-7JRO D10</t>
  </si>
  <si>
    <t>24.01.-31.12.2025.</t>
  </si>
  <si>
    <t xml:space="preserve">Sanacija prometnice i oborinske odvodnje nogostupa u Ulici Brezovičkog odreda 2 faza  </t>
  </si>
  <si>
    <t>2025/S F02-0001014</t>
  </si>
  <si>
    <t>CESTE SISAK d.o.o., OIB: 61882951675</t>
  </si>
  <si>
    <t>31.03.2025.</t>
  </si>
  <si>
    <t>31.03.-31.12.2025.</t>
  </si>
  <si>
    <t>262.516,72</t>
  </si>
  <si>
    <t>Opremanje i uređenje okoliša - Centar znanaj i planetarij Munjara</t>
  </si>
  <si>
    <t>2024/S F02-0009976</t>
  </si>
  <si>
    <t>SMART AUDIO VISUAL d.o.o., OIB: 27836144784</t>
  </si>
  <si>
    <t>16-04/25.</t>
  </si>
  <si>
    <t>3.762.952,22</t>
  </si>
  <si>
    <t>3.010.361.78</t>
  </si>
  <si>
    <t>752.590.44</t>
  </si>
  <si>
    <t>2024/S F02-0008099</t>
  </si>
  <si>
    <t>MEDO GRUPA d.o.o., OIB: 09863586313</t>
  </si>
  <si>
    <t>130-04/24</t>
  </si>
  <si>
    <t>14.01.-07.02.2025.</t>
  </si>
  <si>
    <t>2023/S 0F2-0055683</t>
  </si>
  <si>
    <t>MATIČEVIĆ d.o.o., OIB: 26788791916</t>
  </si>
  <si>
    <t>30.01.2025.</t>
  </si>
  <si>
    <t>5/23-5 - II aneks</t>
  </si>
  <si>
    <t>30.01.-01.07.2025.</t>
  </si>
  <si>
    <t>2/23-6JRO</t>
  </si>
  <si>
    <t>5/24-3</t>
  </si>
  <si>
    <t>22/24-4</t>
  </si>
  <si>
    <t>5/24-5</t>
  </si>
  <si>
    <t>4/23-5</t>
  </si>
  <si>
    <t>6/24-5</t>
  </si>
  <si>
    <t>1/24-3</t>
  </si>
  <si>
    <t>29/24-4</t>
  </si>
  <si>
    <t>11/24-4</t>
  </si>
  <si>
    <t>2024/S F02-0010931</t>
  </si>
  <si>
    <t>VELINAC d.o.o., OIB: 63682958051</t>
  </si>
  <si>
    <t>20.02.2025.</t>
  </si>
  <si>
    <t>Dodatak 5/24-3</t>
  </si>
  <si>
    <t>20.02.2025.-</t>
  </si>
  <si>
    <t>Dodatak ugovoru o opremanju zgrade Gradske vijećnice, Grupa 2 Samostojeća oprema</t>
  </si>
  <si>
    <t>MAR d.o.o., OIB: 37849898335</t>
  </si>
  <si>
    <t>23.01.2025.</t>
  </si>
  <si>
    <t>VII Dodatak Ugovoru</t>
  </si>
  <si>
    <t>VII Dodatak ugovoru o izvođenju radova cjelovite obnove zgrade gradske Munjare</t>
  </si>
  <si>
    <t>23.01.-31.03.2025.</t>
  </si>
  <si>
    <t>VIII Dodatak ugovoru o izvođenju radova cjelovite obnove zgrade gradske Munjare</t>
  </si>
  <si>
    <t>13.02.2025.</t>
  </si>
  <si>
    <t>VIII Dodatak Ugovoru</t>
  </si>
  <si>
    <t>13.02.-31.03.2025.</t>
  </si>
  <si>
    <t>2024/S F02-0000241</t>
  </si>
  <si>
    <t>HIS d.o.o., OIB: 40515269370</t>
  </si>
  <si>
    <t xml:space="preserve">III dodatak ugovoru o sanaciji odlagališta Goričica </t>
  </si>
  <si>
    <t>III dodatak 10-04/24</t>
  </si>
  <si>
    <t>18.02.-27.05.2025.</t>
  </si>
  <si>
    <t>Aneks ugovora o izvršenju usluge stručnog nadzora nad radovima na nadogradnji vrtićkog objekta Maslačak</t>
  </si>
  <si>
    <t>2024/S F02-0000837</t>
  </si>
  <si>
    <t>SOLUM INŽENJERING d.o.o., OIB: 09832370191</t>
  </si>
  <si>
    <t>30.1.2025.</t>
  </si>
  <si>
    <t>5/24-5-Aneks</t>
  </si>
  <si>
    <t>2023/S 0F2-0055660</t>
  </si>
  <si>
    <t>MEĐIMURJE GRADITELJSTVO d.o.o., OIB: 15921860232</t>
  </si>
  <si>
    <t>17.02.2025.</t>
  </si>
  <si>
    <t>4/23-5 Aneks</t>
  </si>
  <si>
    <t>17.02.-05.05.2025.</t>
  </si>
  <si>
    <t>Aneks ugovora o izvršenju usluge stručnog nadzora nad radovima na nadogradnji vrtićkog objekta Različak</t>
  </si>
  <si>
    <t>2024/S F02-0001212</t>
  </si>
  <si>
    <t>KLing d.o.o., OIB: 74360083856</t>
  </si>
  <si>
    <t>6/24-5 Aneks</t>
  </si>
  <si>
    <t>Poštanske usluge za razdoblje od 12 mjeseci</t>
  </si>
  <si>
    <t>2024/S F21-0000765</t>
  </si>
  <si>
    <t>03.02.-30.12.2025.</t>
  </si>
  <si>
    <t>Nabava radnog stroja – rovokopača</t>
  </si>
  <si>
    <t>2024/S F02-0012374</t>
  </si>
  <si>
    <t>TERRA JASKA D.o.o., OIB:  81184470570</t>
  </si>
  <si>
    <t>09-04/25.</t>
  </si>
  <si>
    <t>Troškovi organiziranja skloništa za životinje</t>
  </si>
  <si>
    <t>2024/S F02-0011926</t>
  </si>
  <si>
    <t>VETERINARSKA STANICA SISAK, OIB: 94589025710</t>
  </si>
  <si>
    <t>1-04/25.</t>
  </si>
  <si>
    <t>08.01.-31.12.2025.</t>
  </si>
  <si>
    <t>6/24-5OV</t>
  </si>
  <si>
    <t>PROGEREA d.o.o., OIB: 34557995887</t>
  </si>
  <si>
    <t>04.02.2025.</t>
  </si>
  <si>
    <t>04.02.2025.-.28.02.2026.</t>
  </si>
  <si>
    <t>Usluga stručnog nadzora nad radovima cjelovite obnove zgrade Doma kulture KKV – ponovljeni postupak</t>
  </si>
  <si>
    <t>09.01.2025.-01.02.2026.</t>
  </si>
  <si>
    <t>16.</t>
  </si>
  <si>
    <t>4/24-4</t>
  </si>
  <si>
    <t>7/24-6</t>
  </si>
  <si>
    <t>32/24-4</t>
  </si>
  <si>
    <t>Izgradnja parkirališta u Ulici kneza Domagoja</t>
  </si>
  <si>
    <t>2024/S F02-0011142</t>
  </si>
  <si>
    <t>7-04/25.</t>
  </si>
  <si>
    <t>03.02.-31.12.2025.</t>
  </si>
  <si>
    <t>Usluga projektantskog nadzora – Centar znanja i planetarij Munjara</t>
  </si>
  <si>
    <t>2025/S F03-0004014</t>
  </si>
  <si>
    <t>7/24-6.</t>
  </si>
  <si>
    <t>1/23-3JO</t>
  </si>
  <si>
    <t>Dodatak broj 8 Ugovora o uslugama stručnog nadzora nad izvođenjem radova cjelovite obnove zgrade Gradske vijećnice u Sisku, Rimska 26</t>
  </si>
  <si>
    <t>TRASAADRIA d.o.o., OIB: 85347478604</t>
  </si>
  <si>
    <t>23.01.-28.02.2025.</t>
  </si>
  <si>
    <t>1/25-7ORV</t>
  </si>
  <si>
    <t>Odražavanje aplikacijskog sustava prometnog i komunalnog redarstva</t>
  </si>
  <si>
    <t>Pregovarački postupak bez prethodne objave</t>
  </si>
  <si>
    <t>31.01.2025.</t>
  </si>
  <si>
    <t>13-04/25.</t>
  </si>
  <si>
    <t>31.01.2025.-31.01.2027.</t>
  </si>
  <si>
    <t>2025/S F03-0004880</t>
  </si>
  <si>
    <t>Izvođenje radova na cjelovitoj obnovi zgrade na adresi Ljudevita Gaja 2a u Sisku</t>
  </si>
  <si>
    <t>ZAJEDNICA PONUDITELJA: RADANOVIĆ, OIB: 94362586199, TEHNING GRAĐENJE, OIB: 31152048953 I TEHNOGRADNJA OIB: 67218191106</t>
  </si>
  <si>
    <t>03.03.2025.</t>
  </si>
  <si>
    <t>03.03.-03.08.2025.</t>
  </si>
  <si>
    <t>3/25-5J</t>
  </si>
  <si>
    <t>23/25-3J</t>
  </si>
  <si>
    <t>28/25-3J</t>
  </si>
  <si>
    <t>4/25-4JR</t>
  </si>
  <si>
    <t>Savjetodavne usluge upravljanja i administracijom projekta</t>
  </si>
  <si>
    <t>79421000</t>
  </si>
  <si>
    <t>INICIO CONSULTING d.o.o., OIB: 95850848177</t>
  </si>
  <si>
    <t>17.01.2025.</t>
  </si>
  <si>
    <t>Usluge promidžbe i informiranja</t>
  </si>
  <si>
    <t>98000000</t>
  </si>
  <si>
    <t>STUDIO MATIJA d.o.o., OIB: 84804142318</t>
  </si>
  <si>
    <t>20.01.2025.</t>
  </si>
  <si>
    <t>VEČERNJI LIST d.o.o., OIB: 92276133102</t>
  </si>
  <si>
    <t>29.01.2025.</t>
  </si>
  <si>
    <t>LUKA - PANOI USLUŽNI OBRT, OIB: 93087603031</t>
  </si>
  <si>
    <t>Usluge tekućeg i investicijskog održavanja i sitni popravci</t>
  </si>
  <si>
    <t>50800000</t>
  </si>
  <si>
    <t>LUPUS, obrt za završne građevinske radove,OIB 58205041322</t>
  </si>
  <si>
    <t>STAKLO KVESIĆ d.o.o., OIB: 72760527400</t>
  </si>
  <si>
    <t>ELEKTRORADOVI I-A j.d.o.o., OIB: 20216590938 </t>
  </si>
  <si>
    <t>04.03.2025.</t>
  </si>
  <si>
    <t>KOPI-AS d.o.o., OIB: 96605206988</t>
  </si>
  <si>
    <t>17.03.2025.</t>
  </si>
  <si>
    <t>MIRBAR PROMET d.o.o., OIB 41132598120</t>
  </si>
  <si>
    <t xml:space="preserve">Uređenje prometnih površina ispred groblja u Klobučaku  </t>
  </si>
  <si>
    <t>13/25-4J</t>
  </si>
  <si>
    <t>22.01.2025.</t>
  </si>
  <si>
    <t>FRANOLIĆ PROJEKTI d.o.o., OIB: 25591737940</t>
  </si>
  <si>
    <t>Plan uklanjanja otpada s troškovnikom radova</t>
  </si>
  <si>
    <t>14/25-4J</t>
  </si>
  <si>
    <t>Stručni nadzor nad planom uklanjanja otpada</t>
  </si>
  <si>
    <t>Nepredviđene hitne intervencije i manji popravci u ostalim objektima u vlasništvu Grada Siska - po planu</t>
  </si>
  <si>
    <t>1/25-3JR</t>
  </si>
  <si>
    <t>06.02.2025.</t>
  </si>
  <si>
    <t>Obrada podataka dobivenih mjerenjem (deformacije, pomaci, naprezanja) na građevini Stari most</t>
  </si>
  <si>
    <t>15/25-4J</t>
  </si>
  <si>
    <t>28.01.2025.</t>
  </si>
  <si>
    <t>Examen lab d.o.o., OIB: 27443820950</t>
  </si>
  <si>
    <t>Izrada Strateške studije utjecaja na okoliš za III. Izmjene i dopune Urbanističkog plana uređenja Gospodarske zone Sisak-Jug</t>
  </si>
  <si>
    <t>11/25-7J</t>
  </si>
  <si>
    <t>DVOKUT - ECRO d.o.o., OIB: 29880496238</t>
  </si>
  <si>
    <t>M.V.M. ZVON d.o.o., OIB: 34963795933</t>
  </si>
  <si>
    <t>15/25-5J</t>
  </si>
  <si>
    <t>Stručna procjena, prilagodba projektne dokumentacije i izrada troškovnika za ugradnju LED rasvjete u OŠ Braća Ribar, te usluga stručnog nadzora nad izvođenjem radova</t>
  </si>
  <si>
    <t>11/25-3J</t>
  </si>
  <si>
    <t>Uredska oprema i namještaj</t>
  </si>
  <si>
    <t>GEK j.do.o., OIB: 45993823453</t>
  </si>
  <si>
    <t>PEVEX d.d., OIB: 73660371074</t>
  </si>
  <si>
    <t>6/25-4JR</t>
  </si>
  <si>
    <t xml:space="preserve"> Ugradnja novih LED svjetiljki na novoizgrađenu mrežu u ulici Franje Lovrića u Sisku</t>
  </si>
  <si>
    <t>E.M.G. PROIZVODNI, USLUŽNI I TRGOVAČKI OBRT, OIB: 67205479173</t>
  </si>
  <si>
    <t>18/25-4J</t>
  </si>
  <si>
    <t>Izrada tehničkog rješenja oborinske prometnice u odvojku Ulice Jandre Čipora</t>
  </si>
  <si>
    <t>17.</t>
  </si>
  <si>
    <t>26/24-3J</t>
  </si>
  <si>
    <t>Najam fotokopirnih uređaja za 2025. godinu</t>
  </si>
  <si>
    <t>05.02.2025.</t>
  </si>
  <si>
    <t>18.</t>
  </si>
  <si>
    <t>VELEUČILIŠTE U KARLOVCU, OIB: 62820859976</t>
  </si>
  <si>
    <t>90722000</t>
  </si>
  <si>
    <t>19.</t>
  </si>
  <si>
    <t>12/25-3J</t>
  </si>
  <si>
    <t>Reprezentacija</t>
  </si>
  <si>
    <t>KTC d.d., OIB: 95970838122</t>
  </si>
  <si>
    <t>20.</t>
  </si>
  <si>
    <t>Nabava, konfiguriranje i instalacija telekomunikacijske opreme</t>
  </si>
  <si>
    <t>36/25-3J</t>
  </si>
  <si>
    <t>FORMEL d.o.o., OIB: 98470399801</t>
  </si>
  <si>
    <t>21.</t>
  </si>
  <si>
    <t>10/25-3J</t>
  </si>
  <si>
    <t>Nabava napitaka, sokova, vode za potrebe protokola</t>
  </si>
  <si>
    <t>10.02.2025.</t>
  </si>
  <si>
    <t>22.</t>
  </si>
  <si>
    <t>26/25-3J</t>
  </si>
  <si>
    <t>Usluga dotiska na obrascima</t>
  </si>
  <si>
    <t>79810000</t>
  </si>
  <si>
    <t>CETIS-ZG d.o.o., OIB: OIB: 41792612890</t>
  </si>
  <si>
    <t>23.</t>
  </si>
  <si>
    <t>LUPUS - ZAVRŠNI GRAĐEVINSKI RADOVI, OIB: 58205041322</t>
  </si>
  <si>
    <t>14.02.2025.</t>
  </si>
  <si>
    <t>3/25-3JR</t>
  </si>
  <si>
    <t>Nepredviđene hitne intervencije i manji popravci u domovima u vlasništvu Grada Siska</t>
  </si>
  <si>
    <t>45262600</t>
  </si>
  <si>
    <t>2/25-3J</t>
  </si>
  <si>
    <t>24.</t>
  </si>
  <si>
    <t>Higijenske potrepštine</t>
  </si>
  <si>
    <t>33760000</t>
  </si>
  <si>
    <t>ALCA ZAGREB d.o.o., OIB: 58353015102</t>
  </si>
  <si>
    <t>Usluga izrade projektne dokumentacije idejno izvedbenog projekta uređenja jezerca na Slovenskom trgu</t>
  </si>
  <si>
    <t>25.</t>
  </si>
  <si>
    <t>21/25-4J</t>
  </si>
  <si>
    <t>71242000</t>
  </si>
  <si>
    <t>AQUACHEM d.o.o., OIB: 17436320396</t>
  </si>
  <si>
    <t>19.02.2025.</t>
  </si>
  <si>
    <t>Službena radna odjeća za prometne i komunalne redare</t>
  </si>
  <si>
    <t>26.</t>
  </si>
  <si>
    <t>19/25-4J</t>
  </si>
  <si>
    <t>18100000</t>
  </si>
  <si>
    <t>URIHO - Ustanova za profesionalnu rehabilitaciju i zapošljavanje osoba s invaliditetom, OIB: 77931216562</t>
  </si>
  <si>
    <t>27.</t>
  </si>
  <si>
    <t>28.</t>
  </si>
  <si>
    <t>Stručni nadzor nad izvođenjem radova cjelovite obnove na zgradi u Gajevoj 2a</t>
  </si>
  <si>
    <t>4/25-7J</t>
  </si>
  <si>
    <t>71247000</t>
  </si>
  <si>
    <t>STUDIO MAUD d.o.o., OIB: 48341811006</t>
  </si>
  <si>
    <t>PROGEREA d.o.o., OIB 34557995887</t>
  </si>
  <si>
    <t>SISAK INSPEKT d.o.o., OIB 30524617802</t>
  </si>
  <si>
    <t>29.</t>
  </si>
  <si>
    <t>6/25-7J</t>
  </si>
  <si>
    <t>Usluge koordinatora II ZNR nad izvođenjem radovacjelovite obnove na zgradi Gajeva 2a</t>
  </si>
  <si>
    <t>30.</t>
  </si>
  <si>
    <t>20/25-4J</t>
  </si>
  <si>
    <t>Nabava pametnih klupa</t>
  </si>
  <si>
    <t>39113600</t>
  </si>
  <si>
    <t>MARKIĆ - MM d.o.o., OIB: 84161609278</t>
  </si>
  <si>
    <t>26.02.2025.</t>
  </si>
  <si>
    <t>31.</t>
  </si>
  <si>
    <t>5/25-6J</t>
  </si>
  <si>
    <t xml:space="preserve">Usluga razrade i finalizacije opisa projekta „Centar znanja i planetarij Munjara“ </t>
  </si>
  <si>
    <t>SCGC SAVJETOVANJE d.o.o., OIB 49928702729</t>
  </si>
  <si>
    <t>2/25-3JR</t>
  </si>
  <si>
    <t>Nepredviđene hitne intervencije i manji popravci u stanovima u vlasništvu Grada Siska - po planu</t>
  </si>
  <si>
    <t>33.</t>
  </si>
  <si>
    <t>32.</t>
  </si>
  <si>
    <t>29/25-3J</t>
  </si>
  <si>
    <t>79823000</t>
  </si>
  <si>
    <t>GLASILA d.o.o. OIB: 54342242136</t>
  </si>
  <si>
    <t>34.</t>
  </si>
  <si>
    <t>13/25-3J</t>
  </si>
  <si>
    <t>Provođenje mjera zaštite na radu i zaštite od požara</t>
  </si>
  <si>
    <t>18143000</t>
  </si>
  <si>
    <t>ELMA ELEKTRONIČKI ZAŠTITNI SUSTAVI d.o.o., OIB: 16245685487</t>
  </si>
  <si>
    <t>35.</t>
  </si>
  <si>
    <t>37/25-3J</t>
  </si>
  <si>
    <t>Mrežna oprema</t>
  </si>
  <si>
    <t>32420000</t>
  </si>
  <si>
    <t>VISUAL CORTEX d.o.o., OIB 21729776621</t>
  </si>
  <si>
    <t>Popravak i održavanje službenih automobila</t>
  </si>
  <si>
    <t>36.</t>
  </si>
  <si>
    <t>27/25-3J</t>
  </si>
  <si>
    <t>50112000</t>
  </si>
  <si>
    <t>AUTO PROMET SISAK d.o.o., OIB: 71445870691</t>
  </si>
  <si>
    <t>37.</t>
  </si>
  <si>
    <t>42/25-3J</t>
  </si>
  <si>
    <t>Usluga izrade elaborata tržišne vrijednosti reklamnih panoa-jumbo plakata</t>
  </si>
  <si>
    <t>DOT KONZALTING d.o.o., OIB: 18170184862</t>
  </si>
  <si>
    <t>38.</t>
  </si>
  <si>
    <t>39.</t>
  </si>
  <si>
    <t>18/25-3J</t>
  </si>
  <si>
    <t xml:space="preserve">Nabava stolarije s ugradnjom </t>
  </si>
  <si>
    <t>44220000</t>
  </si>
  <si>
    <t>ALUMINIJ GRAĐENJE j.d.o.o., OIB: 48899677346</t>
  </si>
  <si>
    <t>40.</t>
  </si>
  <si>
    <t>23/25-4J</t>
  </si>
  <si>
    <t>Izrada tehničkog rješenja sanacije klizišta na prometnici Staro Pračno – Stara Drenčina</t>
  </si>
  <si>
    <t>GEOEKSPERT, OIB: 29212890252</t>
  </si>
  <si>
    <t>10.03.2025.</t>
  </si>
  <si>
    <t>Izrada geomehaničkog elaborata na k.č. 593/28, 565/15 i 558 u k,o, Novi Sisak u Ulici Augusta Cesarca</t>
  </si>
  <si>
    <t>41.</t>
  </si>
  <si>
    <t>24/25-4J</t>
  </si>
  <si>
    <t>42.</t>
  </si>
  <si>
    <t>25/25-4J</t>
  </si>
  <si>
    <t>Stručni i obračunski nadzor nad radovima sanacije prometnice i oborinske odvodnje nogostupa u Ulici Brezovičkog odreda II faza</t>
  </si>
  <si>
    <t>TRASA ADRIA d.o.o., OIB 85347478604</t>
  </si>
  <si>
    <t>Manifestacija "Dan sporta" (najam pozornice, razglasa i rasvjete s dod.opremom, tonski i rasvjetni tehničari, transport, montaža, demontaža, izvođači)</t>
  </si>
  <si>
    <t>43.</t>
  </si>
  <si>
    <t>9/25-5J</t>
  </si>
  <si>
    <t>92000000</t>
  </si>
  <si>
    <t>MUSIC STAGE d.o.o., OIB: 89608408447</t>
  </si>
  <si>
    <t>11.03.2025.</t>
  </si>
  <si>
    <t>44.</t>
  </si>
  <si>
    <t>38/25-3J</t>
  </si>
  <si>
    <t>Objava native članaka i videa</t>
  </si>
  <si>
    <t>92111220</t>
  </si>
  <si>
    <t>NACIONAL NEWS CORPORATION d.o.o., OIB 76663423558</t>
  </si>
  <si>
    <t>13.03.2025.</t>
  </si>
  <si>
    <t>39/25-3J</t>
  </si>
  <si>
    <t>Usluge ciljanog oglašavanja</t>
  </si>
  <si>
    <t>98133100</t>
  </si>
  <si>
    <t>LUKA, obrt, OIB: 30949826755</t>
  </si>
  <si>
    <t>Opskrba prirodnim plinom</t>
  </si>
  <si>
    <t>1/25-3J</t>
  </si>
  <si>
    <t>09123000</t>
  </si>
  <si>
    <t>Nabava cvjetnih sadnica, cvijeća, vijenaca i svijeća za potrebe protokola</t>
  </si>
  <si>
    <t>9/25-3J</t>
  </si>
  <si>
    <t>03117000</t>
  </si>
  <si>
    <t>V. V. FLOWERS d.o.o., OIB: 16304948142</t>
  </si>
  <si>
    <t>20.03.2025.</t>
  </si>
  <si>
    <t>Usluga projektantskog nadzora nad izvođenjem radova na nadogradnji OŠ Viktorovac</t>
  </si>
  <si>
    <t>71248000</t>
  </si>
  <si>
    <t>BUREAU VERITAS CROATIA d.o.o., OIB: 82798532151</t>
  </si>
  <si>
    <t>21.3.2025.</t>
  </si>
  <si>
    <t>AUTO OŽEGOVIĆ, OIB: 80784039618</t>
  </si>
  <si>
    <t>24.03.2025.</t>
  </si>
  <si>
    <t>22/25-3J</t>
  </si>
  <si>
    <t xml:space="preserve">Najam kompletnog profesionalnog ozvučenja, rasvjetnog sistema, video LED ekrana, pozornice i konstrukcije s krovom (bina) </t>
  </si>
  <si>
    <t>51313000</t>
  </si>
  <si>
    <t>26.03.2025.</t>
  </si>
  <si>
    <t>PERINIĆ SISTEMI d.o.o., OIB: 38880270076</t>
  </si>
  <si>
    <t>15/25-3J</t>
  </si>
  <si>
    <t>Nabava gotovih promidžbenih materijala za 2025. godinu</t>
  </si>
  <si>
    <t>22462000</t>
  </si>
  <si>
    <t>28.03.2025.</t>
  </si>
  <si>
    <t>Nabava obnova</t>
  </si>
  <si>
    <t xml:space="preserve">II Aneks Ugovora o izvođenju radova na nadogradnji vrtićkog objekta Maslačak </t>
  </si>
  <si>
    <t>Dodatak I Ugovoru o izvođenju radova na izvanrednom održavanju nogostupa u Ulici biskupa Kvirina</t>
  </si>
  <si>
    <t>IV Dodatak Ugovoru o uslugama projektantskog nadzora nad izvođenjem radova cjelovite obnove Zgrade gradske Munjare</t>
  </si>
  <si>
    <t>2. dodatak ugovoru o radovima uređenja okoliša zgrade u Ulici kralja Tomislava 40, Sisak</t>
  </si>
  <si>
    <t>1. dodatak ugovoru o radovima uređenja okoliša zgrade u Ulici kralja Tomislava 40, Sisak</t>
  </si>
  <si>
    <t xml:space="preserve">Aneks Ugovora o izvođenju radova na nadogradnji vrtićkog objekta Različak </t>
  </si>
  <si>
    <t>Dodatak broj 10 ugovoru za konstruktivnu i cjelovitu obnovu zgrade na adresi Trg Ljudevita Posavskog 1, Sisak</t>
  </si>
  <si>
    <t>Dodatak ugovoru o uslugama stručnog nadzora nad izvođenjem radova cjelovite obnove Zgrade gradske Munjare</t>
  </si>
  <si>
    <t>7/25-5</t>
  </si>
  <si>
    <t>Električni stroj za obradu leda - "rolba"</t>
  </si>
  <si>
    <t>37411200</t>
  </si>
  <si>
    <t>2025/S F02-0001648</t>
  </si>
  <si>
    <t>ARCTIC d.o.o., OIB: 57740411453</t>
  </si>
  <si>
    <t>1 mjesec</t>
  </si>
  <si>
    <t>12/25-4</t>
  </si>
  <si>
    <t>Nabava LCD totema</t>
  </si>
  <si>
    <t>34992000</t>
  </si>
  <si>
    <t>2025/S F02-0000428</t>
  </si>
  <si>
    <t>SCREENZ d.o.o., OIB: 08555857094</t>
  </si>
  <si>
    <t>22-04/2025.</t>
  </si>
  <si>
    <t>2 mjesec</t>
  </si>
  <si>
    <t>8/25-4JR</t>
  </si>
  <si>
    <t>Održavanje Ulice Augusta Oktavijana</t>
  </si>
  <si>
    <t>19.03.2025.</t>
  </si>
  <si>
    <t>19-04/25</t>
  </si>
  <si>
    <t>15 dana</t>
  </si>
  <si>
    <t>IX Dodatak ugovoru o izvođenju radova cjelovite obnove zgrade gradske Munjare</t>
  </si>
  <si>
    <t>IX Dodatak Ugovoru</t>
  </si>
  <si>
    <t>13.02.-12.05.2025.</t>
  </si>
  <si>
    <t>1/23-6JRO</t>
  </si>
  <si>
    <t>XI. Dodatak ugovoru o Izvođenje radova cjelovite obnove zgrade u ulici Kralja Tomislava 40</t>
  </si>
  <si>
    <t>V Dodatak Ugovoru o uslugama projektantskog nadzora nad izvođenjem radova cjelovite obnove Zgrade gradske Munjare</t>
  </si>
  <si>
    <t>24.01.-12.05.2025.</t>
  </si>
  <si>
    <t>KLASA: 406-07/24-02/1</t>
  </si>
  <si>
    <t>Usluga manipulacije neuhvatljivih pasa-čopor</t>
  </si>
  <si>
    <t>6/25-4J</t>
  </si>
  <si>
    <t>31.12.2024.</t>
  </si>
  <si>
    <t>.3/23</t>
  </si>
  <si>
    <t>Okvirni sporazum za nabavu telekomunakcijskih usluga i prijenos podataka putem intereneta na razdoblje od 24 mjeseca</t>
  </si>
  <si>
    <t>64210000-1</t>
  </si>
  <si>
    <t>2023/S 0F2-0021687</t>
  </si>
  <si>
    <t>TERRAKOM d.o.o., OIB: 29050776382</t>
  </si>
  <si>
    <t>168.299,51</t>
  </si>
  <si>
    <t>Ugovor za nabavu telekomunikacijskih usluga i prijenos podataka putem interneta na razdoblje od 12 mjeseci</t>
  </si>
  <si>
    <t>08.05.2024.-07.05.2025.</t>
  </si>
  <si>
    <t>Grad Sisak 19.000,00</t>
  </si>
  <si>
    <t xml:space="preserve">Grad Sisak 4.750,00 </t>
  </si>
  <si>
    <t>Grad Sisak 23.750,00</t>
  </si>
  <si>
    <t>04.04.2025.</t>
  </si>
  <si>
    <t>15/24-3J</t>
  </si>
  <si>
    <t>ZRELAC obrt za piljenje ogrjevnog drva, OIB: 32809321047</t>
  </si>
  <si>
    <t>07.03.2025.</t>
  </si>
  <si>
    <t>4/24-3</t>
  </si>
  <si>
    <t>Aneks ugovora o zaštitarskim uslugama za potrebe poslovnih prostorija gradske uprave i održavanje gradskih manifestacija</t>
  </si>
  <si>
    <t>79710000</t>
  </si>
  <si>
    <t>2024/S F21-0000544</t>
  </si>
  <si>
    <t>BILIĆ - ERIĆ d.o.o., OIB: 68580128211</t>
  </si>
  <si>
    <t>14.03.2025.</t>
  </si>
  <si>
    <t>12 mjeseci - osnovni ugovor</t>
  </si>
  <si>
    <t>Aneks ugovoru o najmu fotokopirnih uređaja za 2025. godinu</t>
  </si>
  <si>
    <t>Aneks ugovoru o uslugama čišćenja prostorija na razdoblje od 12 mjeseci</t>
  </si>
  <si>
    <t>79521000</t>
  </si>
  <si>
    <t>45.</t>
  </si>
  <si>
    <t>46.</t>
  </si>
  <si>
    <t>47.</t>
  </si>
  <si>
    <t>49.</t>
  </si>
  <si>
    <t>50.</t>
  </si>
  <si>
    <t>53.</t>
  </si>
  <si>
    <t>54.</t>
  </si>
  <si>
    <t>55.</t>
  </si>
  <si>
    <t>56.</t>
  </si>
  <si>
    <t>57.</t>
  </si>
  <si>
    <t>58.</t>
  </si>
  <si>
    <t>59.</t>
  </si>
  <si>
    <t>60.</t>
  </si>
  <si>
    <t>11/25-4JR</t>
  </si>
  <si>
    <t>Javna rasvjeta ispred Osnovne škole Ivana Kukuljevića Sakcinskog u Sisku</t>
  </si>
  <si>
    <t>01.04.2025.</t>
  </si>
  <si>
    <t>90910000</t>
  </si>
  <si>
    <t>ZRELAC, obrt za piljenje ogrjevnog drva i čišćenje, OIB: OIB: 32809321047</t>
  </si>
  <si>
    <t>LUPUS -ZAVRŠNI GRAĐEVINSKI RADOVI, OIB: 58205041322</t>
  </si>
  <si>
    <t>30/25-4J</t>
  </si>
  <si>
    <t>Izrada geotehničkog elaborata na zemljištu kod Vodotornja u Sisku</t>
  </si>
  <si>
    <t>07.04.2025.</t>
  </si>
  <si>
    <t>KONTROL PROJEKT d.o.o., OIB 68476022248</t>
  </si>
  <si>
    <t>61.</t>
  </si>
  <si>
    <t>09.04.2025.</t>
  </si>
  <si>
    <t>AV SISAK, OIB: 85017926118</t>
  </si>
  <si>
    <t>16/25-7J</t>
  </si>
  <si>
    <t>METALOBOX d.o.o., OIB: 91253344513</t>
  </si>
  <si>
    <t>11.04.2025.</t>
  </si>
  <si>
    <t xml:space="preserve">AUTO KUĆA CINDRIĆ d.o.o., OIB: 16257582637 </t>
  </si>
  <si>
    <t>09.06.2025.</t>
  </si>
  <si>
    <t xml:space="preserve">GRADSKA GROBLJA VIKTOROVAC d.o.o., OIB: 47991523864 </t>
  </si>
  <si>
    <t>17.04.2025.</t>
  </si>
  <si>
    <t>Novelacija projekta koso podizne rampe</t>
  </si>
  <si>
    <t>45/25-3J</t>
  </si>
  <si>
    <t>Generalno čišćenje poslovnog prostora nakon građevinskih radova.</t>
  </si>
  <si>
    <t>15.04.2025.</t>
  </si>
  <si>
    <t>43/25-3J</t>
  </si>
  <si>
    <t>40/25-3J</t>
  </si>
  <si>
    <t>6/25-6J</t>
  </si>
  <si>
    <t>Brošura "Što smo napravili u četiri godine"</t>
  </si>
  <si>
    <t>79824000</t>
  </si>
  <si>
    <t>Agencijske usluge</t>
  </si>
  <si>
    <t>79342000</t>
  </si>
  <si>
    <t>Usluga izrade animacije za Infocentar Kupska Šiklja</t>
  </si>
  <si>
    <t>KREATIVNE KONSTRUKCIJE j.d.o.o., OIB: 78783255446</t>
  </si>
  <si>
    <t>72242000</t>
  </si>
  <si>
    <t>21/25-3J</t>
  </si>
  <si>
    <t>12/25-4JR</t>
  </si>
  <si>
    <t>28/25-4J</t>
  </si>
  <si>
    <t>32/25-4J</t>
  </si>
  <si>
    <t>27/25-4J</t>
  </si>
  <si>
    <t>41/25-3J</t>
  </si>
  <si>
    <t>Priprema obroka povodom obilježavanja 1. Svibnja</t>
  </si>
  <si>
    <t>55322000</t>
  </si>
  <si>
    <t>BARUN, UGOSTITELJSKI OBRT, OIB: 89184356722</t>
  </si>
  <si>
    <t>22.04.2025.</t>
  </si>
  <si>
    <t>Oborinska odvodnja odvojka Jandre Čipora-radovi</t>
  </si>
  <si>
    <t>Stručni i obračunski nadzor nad radovima uređenja parkirališta u Ulici Ivana Gundulića</t>
  </si>
  <si>
    <t>Izrada projektne dokumentacije uređenja sportskog igrališta Osnovne škole 22. lipanja u Sisku</t>
  </si>
  <si>
    <t>23.04.2025.</t>
  </si>
  <si>
    <t>Izrada projektne dokumentacije izvanrednog održavanja Ulice Dr. Ive Brodarca</t>
  </si>
  <si>
    <t>Promotivne usluge influencera</t>
  </si>
  <si>
    <t>79342200</t>
  </si>
  <si>
    <t>Betoniranje platoa DVD Lonja</t>
  </si>
  <si>
    <t>13/25-4JR</t>
  </si>
  <si>
    <t>RADANOVIĆ d.o.o., OIB:  94362586199.</t>
  </si>
  <si>
    <t>25.04.2025.</t>
  </si>
  <si>
    <t>28.04.2025.</t>
  </si>
  <si>
    <t>31/25-4J</t>
  </si>
  <si>
    <t>L-KON d.o.o., OIB: 56658365378</t>
  </si>
  <si>
    <t>05.05.2025.</t>
  </si>
  <si>
    <t>Stručni i obračunski nadzor nad radovima izvanrednog održavanja Ulice Ive Andrića</t>
  </si>
  <si>
    <t>15800000</t>
  </si>
  <si>
    <t>NEW MIP d.o.o., OIB: 22916544397</t>
  </si>
  <si>
    <t>30.04.2025.</t>
  </si>
  <si>
    <t>06.05.2025.</t>
  </si>
  <si>
    <t>04.06.2025.</t>
  </si>
  <si>
    <t>SILENTIUM M.&amp; L. d.o.o., OIB: 32322468533</t>
  </si>
  <si>
    <t>19/25-3J</t>
  </si>
  <si>
    <t>Usluge čišćenja prostora u vlasništvu Grada Siska na razdoblje od 12 mjeseci</t>
  </si>
  <si>
    <t>7/25-6J</t>
  </si>
  <si>
    <t>17/25-7J</t>
  </si>
  <si>
    <t>33/25-4J</t>
  </si>
  <si>
    <t>16/25-4JR</t>
  </si>
  <si>
    <t>24/25-3J</t>
  </si>
  <si>
    <t xml:space="preserve">SMART AUDIOVISUAL d.o.o., OIB: 27836144784 </t>
  </si>
  <si>
    <t>Prezentacijski sustav</t>
  </si>
  <si>
    <t>Usluga izrade projektne dokumentacije za ishođenje dozvola i izgradnju autobusnog ugibališta u Ulici Nikole Tesle kod kbr. 11 u Sisku</t>
  </si>
  <si>
    <t>Stručni i obračunski nadzor nad radovima održavanja Ulice Matije Fintića</t>
  </si>
  <si>
    <t>Proširenje javne rasvjete na pješačkoj stazi između ul. J. J. Strosmayera i ul. A. Cesarca</t>
  </si>
  <si>
    <t>07.05.2025.</t>
  </si>
  <si>
    <t>Usluge izrade materijala za oglašavanje po narudžbi</t>
  </si>
  <si>
    <t>12.05.2025.</t>
  </si>
  <si>
    <t>PROJEKTNA PRODUKCIJA obrt za usluge, OIB: 75288620989 I</t>
  </si>
  <si>
    <t>46/25-3J</t>
  </si>
  <si>
    <t>Snimanje i montaža video materijala</t>
  </si>
  <si>
    <t>34/25-4J</t>
  </si>
  <si>
    <t>Stručni i obračunski nadzor nad radovima izvanrednog održavanja parkirališta u Zibelskoj – I faza</t>
  </si>
  <si>
    <t>13.05.2025.</t>
  </si>
  <si>
    <t>14.05.2025.</t>
  </si>
  <si>
    <t>14/25-3J</t>
  </si>
  <si>
    <t>PROXIMA INFORMATIKA d.o.o., OIB: 35956517501</t>
  </si>
  <si>
    <t>ČUBRAD uslužni obrt, OIB: 99529990378</t>
  </si>
  <si>
    <t>20.05.2025.</t>
  </si>
  <si>
    <t>Ulaganje u računalne programe</t>
  </si>
  <si>
    <t>48000000</t>
  </si>
  <si>
    <t>17/25-4JR</t>
  </si>
  <si>
    <t>16.05.2025.</t>
  </si>
  <si>
    <t>ELEKTRORADOVI I-A j.d.o.o., OIB: 20216590938</t>
  </si>
  <si>
    <t>Izvođenje radova na postavljanju i spajanju na mrežu 3LCD totema na slijedećim lokacijama; Tržnica Caprag, Knjižnica Caprag, I. K. Sakcinskog</t>
  </si>
  <si>
    <t xml:space="preserve">Usluge čišćenja prostorija društvenih domova vijeća mjesnih odbora i gradskih četvrti na području Grada Siska </t>
  </si>
  <si>
    <t>48/25-3J</t>
  </si>
  <si>
    <t>5/25-3JR</t>
  </si>
  <si>
    <t>Radovi iskopa, zemljani radovi i prijevoz otpada</t>
  </si>
  <si>
    <t>CVETNIĆ, USLUŽNO PRIJEVOZNIČKI I TRGOVAČKI OBRT, OIB: 67933363018</t>
  </si>
  <si>
    <t>47/25-3J</t>
  </si>
  <si>
    <t>Prezentacija arheoloških nalaza otkrivenih u sklopu radova cjelovite obnove zgrade Gradske vijećnice u Sisku, Rimska ulica 26</t>
  </si>
  <si>
    <t>15/25-4JR</t>
  </si>
  <si>
    <t>Obnova ograde na dječijem igralištu u Capraškim poljanama</t>
  </si>
  <si>
    <t>KOMUNALAC SISAK, d.o.o., OIB: 28236957305</t>
  </si>
  <si>
    <t>21.05.2025.</t>
  </si>
  <si>
    <t>5/25-5J</t>
  </si>
  <si>
    <t>Manifestacija "Dan Grada Siska" (najam pozornice, razglasa i rasvjete s dod.opremom, tonski i rasvjetni tehničari, transport, montaža, demontaža, izvođači)</t>
  </si>
  <si>
    <t>Silentium M. &amp; L. d.o.o., OIB 32322468533</t>
  </si>
  <si>
    <t>PERINIĆ SISTEMI d.o.o., OIB 38880270076</t>
  </si>
  <si>
    <t>18/25-4JR</t>
  </si>
  <si>
    <t>Proširenje javne rasvjete u I. I II. Odvojku ulice Nikole Šubića Zrinskog</t>
  </si>
  <si>
    <t>45233141</t>
  </si>
  <si>
    <t>16.06.2025.</t>
  </si>
  <si>
    <t>INTEGRATUM d.o.o., OIB 28877841851</t>
  </si>
  <si>
    <t>Oprema za senzornu integraciju za provedbu projekta "Čarolija na Suncu"</t>
  </si>
  <si>
    <t>LIBER MEDIA d.o.o., OIB: 08246617323</t>
  </si>
  <si>
    <t>23.06.2025.</t>
  </si>
  <si>
    <t>ASTREJA PLUS d.o.o., OIB: 91448726740</t>
  </si>
  <si>
    <t>29/25-5J</t>
  </si>
  <si>
    <t>Peć za glinu s opremom za provedbu projekta "Čarolija na Suncu"</t>
  </si>
  <si>
    <t>RAVITERA d.o.o., OIB: 27639008504</t>
  </si>
  <si>
    <t>30.06.2025.</t>
  </si>
  <si>
    <t>48.</t>
  </si>
  <si>
    <t>51.</t>
  </si>
  <si>
    <t>52.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</si>
  <si>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</si>
  <si>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</si>
  <si>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</si>
  <si>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</si>
  <si>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</si>
  <si>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</si>
  <si>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</si>
  <si>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</si>
  <si>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</si>
  <si>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</si>
  <si>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</si>
  <si>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</si>
  <si>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</si>
  <si>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</si>
  <si>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</si>
  <si>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</si>
  <si>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</si>
  <si>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</si>
  <si>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</si>
  <si>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</si>
  <si>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</si>
  <si>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</si>
  <si>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</si>
  <si>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</si>
  <si>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24/24-5</t>
  </si>
  <si>
    <t>17/25-4J</t>
  </si>
  <si>
    <t>22/25-4J</t>
  </si>
  <si>
    <t>21/25-5J</t>
  </si>
  <si>
    <t>20/25-5J</t>
  </si>
  <si>
    <t>Opremanje vrtićkog objekta Različak</t>
  </si>
  <si>
    <t>2025/S F02-0000096</t>
  </si>
  <si>
    <t>LIBER MEDIA d.o.o., OIB: 08246617323</t>
  </si>
  <si>
    <t>04.04.2025.-04.06.2025.</t>
  </si>
  <si>
    <t>04.04.2025. - 03.04.2026.</t>
  </si>
  <si>
    <t xml:space="preserve">IV Dodatak ugovoru o sanaciji odlagališta Goričica </t>
  </si>
  <si>
    <t>IV dodatak 10-04/24</t>
  </si>
  <si>
    <t>Održavanje i popravak pješačke staze na dijelu Ul. J.J.Strossmayera, k.č.br. 604 i 605 k.o. Novi Sisak i dijelu Ul. A.Cesarca, k.č.br. 606/1 i 606/3 k.o. Novi Sisak</t>
  </si>
  <si>
    <t>Obavljanje poslova stručnog i obračunskog nadzora nad radovima uređenja javno prometne površine ispred knjižnice na Trgu Ljudevita Posavskog</t>
  </si>
  <si>
    <t>Izrada projektne dokumentacije sanacije nogostupa u Ul. kralja Tomislava od Gajeve do Ul. Ivana Fistrovića</t>
  </si>
  <si>
    <t>Usluga izrade glavnog i izvedbenog projekta za nadogradnju školske sportske dvorane OŠ Ivana Kukuljevića</t>
  </si>
  <si>
    <t>Tehnička zaštita Kazališta 21</t>
  </si>
  <si>
    <t>LEČEK NISKOGRADNJA obrt za građ.usluge, OIB: 95096633643</t>
  </si>
  <si>
    <t>GEOEKSPERT d.o.o., OIB: 29212890252</t>
  </si>
  <si>
    <t>STRUCTOR d.o.o., OIB: 93636202001</t>
  </si>
  <si>
    <t>PARTNER ELECTRIC d.o.o., OIB: 21246000051</t>
  </si>
  <si>
    <t>27-04/25</t>
  </si>
  <si>
    <t>28-04/25</t>
  </si>
  <si>
    <t>23-04/25</t>
  </si>
  <si>
    <t>14.04.2025.</t>
  </si>
  <si>
    <t>16.04.2025.</t>
  </si>
  <si>
    <t>18.04.2025.</t>
  </si>
  <si>
    <t>56.605,00</t>
  </si>
  <si>
    <t>30.750,00</t>
  </si>
  <si>
    <t>23.912,50</t>
  </si>
  <si>
    <t>33.125,00</t>
  </si>
  <si>
    <t>22.022,49</t>
  </si>
  <si>
    <t>23/25-5J</t>
  </si>
  <si>
    <t>Tehnička zaštita OŠ Ivana Kukuljevića</t>
  </si>
  <si>
    <t>19.306,88</t>
  </si>
  <si>
    <t>23/25-5j</t>
  </si>
  <si>
    <t>3.861.38</t>
  </si>
  <si>
    <t>15.445.50</t>
  </si>
  <si>
    <t>X. Dodatak ugovoru o izvođenju radova cjelovite obnove zgrade Gradske munjare</t>
  </si>
  <si>
    <t>X. Dodatak 2/23-6JRO</t>
  </si>
  <si>
    <t>12.05.2025. - 15.06.2025.</t>
  </si>
  <si>
    <t>14/25-4JR</t>
  </si>
  <si>
    <t>10/25-4JR</t>
  </si>
  <si>
    <t>2/25</t>
  </si>
  <si>
    <t>24/25-5J</t>
  </si>
  <si>
    <t>1/23-6JO</t>
  </si>
  <si>
    <t>5/25-4</t>
  </si>
  <si>
    <t>Izvođenje građevinskih radova na održavanju Odranske i dijela Vrtne ulice kod groblja u Selima</t>
  </si>
  <si>
    <t>Sanacija prometnice prema odlagalištu Goričica</t>
  </si>
  <si>
    <t>Generalni ugovor za izvršenje usluga osiguranja</t>
  </si>
  <si>
    <t>Ugovor za opremanje Kazališta 21</t>
  </si>
  <si>
    <t>XIII. Dodatak ugovoru o izvođenju radova cjelovite obnove zgrade u Ulici kralja Tomislava 40</t>
  </si>
  <si>
    <t>8/25-5</t>
  </si>
  <si>
    <t>Izvođenje građevinskih radova na uređenju parkirališta u Ulici Ivana Gundulića</t>
  </si>
  <si>
    <t>8/25-4</t>
  </si>
  <si>
    <t>Izvođenje građevinskih radova: pojačano održavanje Ulice Ive Andrića</t>
  </si>
  <si>
    <t>15/25-4</t>
  </si>
  <si>
    <t>Izvođenje građevinskih radova na uređenju javno prometne površine ispred knjižnice na Trgu Ljudevita Posavskog</t>
  </si>
  <si>
    <t>Aneks ugovora za opremanje Kazališta 21 tehničkom opremom</t>
  </si>
  <si>
    <t>7/25-4</t>
  </si>
  <si>
    <t>2/25-4</t>
  </si>
  <si>
    <t>Izvođenje građevinskih radova izvanrednog održavanja parkirališta u Zibelskoj ulici</t>
  </si>
  <si>
    <t>8/25-5 Grupa 2</t>
  </si>
  <si>
    <t>73.826,25</t>
  </si>
  <si>
    <t>24-04/25</t>
  </si>
  <si>
    <t>26-04/25</t>
  </si>
  <si>
    <t>199.984,38</t>
  </si>
  <si>
    <t>25-04/25</t>
  </si>
  <si>
    <t>928.228,15</t>
  </si>
  <si>
    <t>02.05.2025.</t>
  </si>
  <si>
    <t>16-04/25 dodatak I</t>
  </si>
  <si>
    <t>40.820,25</t>
  </si>
  <si>
    <t>21/24-5 Aneks</t>
  </si>
  <si>
    <t xml:space="preserve">06.05.2025 - </t>
  </si>
  <si>
    <t>19.547,62</t>
  </si>
  <si>
    <t>09.05.2025.</t>
  </si>
  <si>
    <t>31-04/25</t>
  </si>
  <si>
    <t>192.417,04</t>
  </si>
  <si>
    <t>7-04/25 DodatakI</t>
  </si>
  <si>
    <t>9.957,50</t>
  </si>
  <si>
    <t>32-04/25</t>
  </si>
  <si>
    <t>283.612,35</t>
  </si>
  <si>
    <t>14.765.25</t>
  </si>
  <si>
    <t>29.927.39</t>
  </si>
  <si>
    <t>Dodatak I Ugovoru o izvođenju radova na sanaciji prometnice i oborinske odvodnje nogostupa u Ulici Brezovičkog odreda</t>
  </si>
  <si>
    <t>185,645,63</t>
  </si>
  <si>
    <t>RI-ING NET d.o.o., OIB: 18259544697</t>
  </si>
  <si>
    <t>DB-OPREMA, OBRT ZA POSLOVNE USLUGE, OIB: 60300700828</t>
  </si>
  <si>
    <t>PETROL d.o.o., OIB: 75550985023</t>
  </si>
  <si>
    <t>RADANOVIĆ d.o.o., OIB: 94362586199</t>
  </si>
  <si>
    <t>CESTE SISAK SISAK d.o.o., OIB: 61882951675</t>
  </si>
  <si>
    <t>TONI GALE USLUŽNI OBRT, OIB: 52142332391</t>
  </si>
  <si>
    <t>Opremanje OŠ Ivana Kukuljevića - Grupa 2 Kuhinja</t>
  </si>
  <si>
    <t>2025/S F02-0000916</t>
  </si>
  <si>
    <t>2025/S F02-0001822</t>
  </si>
  <si>
    <t>2025/S F02-0001393</t>
  </si>
  <si>
    <t>2025/S F02-0001808</t>
  </si>
  <si>
    <t>2025/S F02-0001769</t>
  </si>
  <si>
    <t>2025/S F02-0001384</t>
  </si>
  <si>
    <t xml:space="preserve">V Dodatak ugovoru o sanaciji odlagališta Goričica </t>
  </si>
  <si>
    <t>V dodatak 10-04/25</t>
  </si>
  <si>
    <t>19.05.2025.</t>
  </si>
  <si>
    <t>34-04/25</t>
  </si>
  <si>
    <t>29-04/25.</t>
  </si>
  <si>
    <t>14966.88</t>
  </si>
  <si>
    <t>74.834,38</t>
  </si>
  <si>
    <t>9712.50</t>
  </si>
  <si>
    <t>48.562,50</t>
  </si>
  <si>
    <t>03.06.2025.</t>
  </si>
  <si>
    <t>CON-FORMO d.o.o., OIB: 15996784558</t>
  </si>
  <si>
    <t>38.850.00</t>
  </si>
  <si>
    <t>59.867.50</t>
  </si>
  <si>
    <t>26.05.2025.</t>
  </si>
  <si>
    <t>7-04/25 Dodatak II</t>
  </si>
  <si>
    <t>28.05.2025.</t>
  </si>
  <si>
    <t>103.796,82</t>
  </si>
  <si>
    <t>WIENER OSIGURANJE VIG d.d., OIB: 52848403362</t>
  </si>
  <si>
    <t>Dodatak II o izvođenju radova na izgradnji parkirališta u Ulici kneza Domagoja</t>
  </si>
  <si>
    <t>12.06.2025.</t>
  </si>
  <si>
    <t>24-04/25 dodatak</t>
  </si>
  <si>
    <t>33.521,55</t>
  </si>
  <si>
    <t>Dodatak ugovoru o izvođenje radova na uređenju parkirališta u Ulici Ivana Gundulića</t>
  </si>
  <si>
    <t>26.817.24</t>
  </si>
  <si>
    <t>6.704.31</t>
  </si>
  <si>
    <t>Dodatak I o izvođenje radova na izgradnji parkirališta u Ulici kneza Domagoja</t>
  </si>
  <si>
    <t>2025/S F02-0002958</t>
  </si>
  <si>
    <t>XIII. dodatak 1/23-6JRO</t>
  </si>
  <si>
    <t>32.925,96</t>
  </si>
  <si>
    <t>Dodatak Ugovoru 1/23-6JO</t>
  </si>
  <si>
    <t>936.34</t>
  </si>
  <si>
    <t>4.681,69</t>
  </si>
  <si>
    <t>10.06.2025.</t>
  </si>
  <si>
    <t>XIV. Dodatak 1/23-6JRO</t>
  </si>
  <si>
    <t>09.06.2025 - 10.06.2025.</t>
  </si>
  <si>
    <t>09.06.2025 - 30.06.2025.</t>
  </si>
  <si>
    <t>10.06.2025 - 30.06.2025.</t>
  </si>
  <si>
    <t>26.340.77</t>
  </si>
  <si>
    <t>6.585.19</t>
  </si>
  <si>
    <t>3.745.35</t>
  </si>
  <si>
    <t>Dodatak ugovoru o uslugama stručnog nadzora nad izvođenjem radova cjelovite obnove zgrade u ulici Kralja Tomislava 40</t>
  </si>
  <si>
    <t>XI. Dodatak ugovoru o izvođenju radova cjelovite obnove zgrade Gradske munjare</t>
  </si>
  <si>
    <t>13.06.2025.</t>
  </si>
  <si>
    <t>XI. Dodatak 2/23-6JRO</t>
  </si>
  <si>
    <t>13.06.2025. - 20.07.2025.</t>
  </si>
  <si>
    <t xml:space="preserve">VI dodatak 10-04/24 </t>
  </si>
  <si>
    <t>VI Dodatak ugovoru o izvođenju radova na sanaciji odlagališta Goričica</t>
  </si>
  <si>
    <t>11/25-4J</t>
  </si>
  <si>
    <t>Usluga voditelja projekta gradnje nad izvođenjem radova na revitalizaciji perivoja Viktorovac</t>
  </si>
  <si>
    <t>36-04/25</t>
  </si>
  <si>
    <t>29.000,00</t>
  </si>
  <si>
    <t>KINDIJING d.o.o., OIB: 16787083497</t>
  </si>
  <si>
    <t>14/25-4</t>
  </si>
  <si>
    <t>Usluga stručnog nadzora nad izvođenjem radova na revitalizaciji perivoja Viktorovac</t>
  </si>
  <si>
    <t>35-04/25</t>
  </si>
  <si>
    <t>34.000,00</t>
  </si>
  <si>
    <t>Dodatak Ugovoru - Opremanje i uređenje okoliša - Centar znanja i planetraij Munjara</t>
  </si>
  <si>
    <t>20.06.2025.</t>
  </si>
  <si>
    <t>Dodatak Ugovoru</t>
  </si>
  <si>
    <t>28.271,25</t>
  </si>
  <si>
    <t>26-04/25 dodatak</t>
  </si>
  <si>
    <t>17.458,12</t>
  </si>
  <si>
    <t>2025/S F02-0002822</t>
  </si>
  <si>
    <t>Dodatak ugovoru o izvođenju radova na izvanrednom održavanju Ulice Ive Andrića</t>
  </si>
  <si>
    <t>XIV. Dodatak ugovoru o izvođenju radova cjelovite obnove zgrade u Ulici kralja Tomislava 40</t>
  </si>
  <si>
    <t>14.02. - 20.02.2025.</t>
  </si>
  <si>
    <t xml:space="preserve">II. Aneks Ugovora o izvođenju radova na nadogradnji vrtićkog objekta Različak </t>
  </si>
  <si>
    <t>2023/S 0F2-0055661</t>
  </si>
  <si>
    <t>4/23-5 II Aneks</t>
  </si>
  <si>
    <t>375 kalendarskih dana od dana uvođenja u posao</t>
  </si>
  <si>
    <t>II. Aneks ugovora o izvršenju usluge stručnog nadzora nad radovima na nadogradnji vrtićkog objekta Različak</t>
  </si>
  <si>
    <t>6/24-5 II Aneks</t>
  </si>
  <si>
    <t>Rok za pružanje usluge traje za vrijeme izvođenja radova do primopredaje radova (375 kalendarskih dana od dana uvođenja u posao)</t>
  </si>
  <si>
    <t>Ugovor o izvođenju građevinskih radova: održavanje Ulice Matije Fintića</t>
  </si>
  <si>
    <t>11/25-4</t>
  </si>
  <si>
    <t>Ugovor o tekućem održavanju nerazvrstanih neasfaltiranih cesta - šljunčanje za 2025. godinu</t>
  </si>
  <si>
    <t>2025/S F02-0000510</t>
  </si>
  <si>
    <t>15-04/25.</t>
  </si>
  <si>
    <t>03.03. - 31.12.2025.</t>
  </si>
  <si>
    <t>17/24-6J</t>
  </si>
  <si>
    <t>Usluga izrade idejnog rješenja za projekt Kupski most</t>
  </si>
  <si>
    <t>05.03.2025.</t>
  </si>
  <si>
    <t>15 radnih dana</t>
  </si>
  <si>
    <t>11/23-4JRO</t>
  </si>
  <si>
    <t>VI Dodatak ugovoru radovi rekonstrukcije Starog mosta</t>
  </si>
  <si>
    <t>VACON d.o.o., OIB: 14814013239</t>
  </si>
  <si>
    <t>12.02.2025.</t>
  </si>
  <si>
    <t>29-04/23 Dodatak VI</t>
  </si>
  <si>
    <t>12.02.-30.06.2025.</t>
  </si>
  <si>
    <t>XII. Dodatak ugovoru o Izvođenje radova cjelovite obnove zgrade u ulici Kralja Tomislava 41</t>
  </si>
  <si>
    <t>VII Dodatak ugovoru radovi rekonstrukcije Starog mosta</t>
  </si>
  <si>
    <t>18.06.2025.</t>
  </si>
  <si>
    <t>29-04/23 Dodatak VII</t>
  </si>
  <si>
    <t>18.06. - 15.09.2025.</t>
  </si>
  <si>
    <t xml:space="preserve">VI Dodatak ugovoru o sanaciji odlagališta Goričica </t>
  </si>
  <si>
    <t>VI dodatak 10-04/25</t>
  </si>
  <si>
    <t>13.06. - 31.07.2025.</t>
  </si>
  <si>
    <t>13/25-4</t>
  </si>
  <si>
    <t>38-04/25</t>
  </si>
  <si>
    <t>Izvođenje radova na revitalizaciji perivoja Viktorovac</t>
  </si>
  <si>
    <t>45112711</t>
  </si>
  <si>
    <t>2025/S F02-0002228</t>
  </si>
  <si>
    <t>14 mjeseci</t>
  </si>
  <si>
    <t>30 radnih dana</t>
  </si>
  <si>
    <t>4 mjeseca</t>
  </si>
  <si>
    <t>105 kalendarskih dana</t>
  </si>
  <si>
    <t>2 mjeseca</t>
  </si>
  <si>
    <t>30 kalendarskih dana</t>
  </si>
  <si>
    <t>20 radnih dana</t>
  </si>
  <si>
    <t>9/25-4JR</t>
  </si>
  <si>
    <t>28/25-5J</t>
  </si>
  <si>
    <t>Rok izvršenja</t>
  </si>
  <si>
    <t>5 radnih dana</t>
  </si>
  <si>
    <t>30 dana</t>
  </si>
  <si>
    <t>3 dana</t>
  </si>
  <si>
    <t>60 kalendarskih dana</t>
  </si>
  <si>
    <t>20 dana</t>
  </si>
  <si>
    <t>45 kalendarskih dana</t>
  </si>
  <si>
    <t>35 radnih dana</t>
  </si>
  <si>
    <t>10 dana</t>
  </si>
  <si>
    <t>120 dana</t>
  </si>
  <si>
    <t>3 mjeseca</t>
  </si>
  <si>
    <t>7 dana</t>
  </si>
  <si>
    <t>2 dana</t>
  </si>
  <si>
    <t>90 dana</t>
  </si>
  <si>
    <t>10 radnih dana</t>
  </si>
  <si>
    <t>6 mjeseci</t>
  </si>
  <si>
    <t>31.12.2025.</t>
  </si>
  <si>
    <t>21 dan</t>
  </si>
  <si>
    <t>1 godina</t>
  </si>
  <si>
    <t>do prijave projekta</t>
  </si>
  <si>
    <t>7 radnih dana</t>
  </si>
  <si>
    <t>45 dana</t>
  </si>
  <si>
    <t>75 radnih dana</t>
  </si>
  <si>
    <t>Usluge osigruranja za Grad Sisak</t>
  </si>
  <si>
    <t>2/25.</t>
  </si>
  <si>
    <t>28.05.2025.-28.05.2026.</t>
  </si>
  <si>
    <t>103.796.82</t>
  </si>
  <si>
    <t>09.04.-31.12.2025.</t>
  </si>
  <si>
    <t>14.05. - 30.06.2025.</t>
  </si>
  <si>
    <t>25.04. - 25.06.2025.</t>
  </si>
  <si>
    <t>30.04. - 31.12.2025.</t>
  </si>
  <si>
    <t>30.04.- 31.12.2025.</t>
  </si>
  <si>
    <t>02.05.- 31.12.2025.</t>
  </si>
  <si>
    <t>09.05.- 31.12.2025.</t>
  </si>
  <si>
    <t>12.05. - 31.12.2025.</t>
  </si>
  <si>
    <t>12.05.- 31.12.2025.</t>
  </si>
  <si>
    <t>26.05.- 25.06.2025.</t>
  </si>
  <si>
    <t>28.05.2025. - 28.05.2026.</t>
  </si>
  <si>
    <t>12.06.- 16.07.2025.</t>
  </si>
  <si>
    <t>13.06.- 31.07.2025</t>
  </si>
  <si>
    <t>16.06.2025.- 31.12.2026.</t>
  </si>
  <si>
    <t>20.06. - 11.07.2025</t>
  </si>
  <si>
    <t>23.06.- 08.07.2025.</t>
  </si>
  <si>
    <t>Financira se iz fondova EU</t>
  </si>
  <si>
    <t>KREAR OBRT ZA POSLOVNE USLUGE, OIB: 70410371854</t>
  </si>
  <si>
    <t>26.04.2025.</t>
  </si>
  <si>
    <t>24 mjeseca</t>
  </si>
  <si>
    <t xml:space="preserve">NARUDŽBENICE - JEDNOSTAVNA NABAVA </t>
  </si>
  <si>
    <t>UGOVORI - OBNOVA</t>
  </si>
  <si>
    <t>Godišnje održavanje vodostaja u Ciglarskoj grabi</t>
  </si>
  <si>
    <t>31.07.2025.</t>
  </si>
  <si>
    <t>43-04/25</t>
  </si>
  <si>
    <t>6500.00</t>
  </si>
  <si>
    <t>32.500,00</t>
  </si>
  <si>
    <t>Ugovor za izmjene i dopune projektno-tehničke dokumentacije za nadogradnju dječjeg vrtića Maslačak</t>
  </si>
  <si>
    <t>14.08.2025.</t>
  </si>
  <si>
    <t>27/25-5J</t>
  </si>
  <si>
    <t>32.875,00</t>
  </si>
  <si>
    <t>Nabava uređaja i opreme s uslugom montaže za sustav tehničke zaštite - Centar znanja i planetraij Munjara</t>
  </si>
  <si>
    <t>03.09.2025.</t>
  </si>
  <si>
    <t>3/25-6J</t>
  </si>
  <si>
    <t>12.622,25</t>
  </si>
  <si>
    <t>Projekt energetske obnove OŠ Braća Bobetko</t>
  </si>
  <si>
    <t>19.08.2025.</t>
  </si>
  <si>
    <t>42-04/25</t>
  </si>
  <si>
    <t>32.125,00</t>
  </si>
  <si>
    <t>II. aneks ugovora o izvršenju usluge stručnog nadzora nad radovima na izgradnji odgojno-obrazovnog kompleksa Galdovo - škola</t>
  </si>
  <si>
    <t>11/24-5J - II. aneks</t>
  </si>
  <si>
    <t>Glavni elektrotehnički projekt električnih instalacija OŠ Braća Bobetko</t>
  </si>
  <si>
    <t>45-04/25</t>
  </si>
  <si>
    <t>17.500,00</t>
  </si>
  <si>
    <t>Dodatak ugovoru o uslugama stručnog nadzora nad opremanjem i uređenjem Centra znaja i planetraija Munjara</t>
  </si>
  <si>
    <t>15.09.2025.</t>
  </si>
  <si>
    <t>Dodatak ugovoru*</t>
  </si>
  <si>
    <t>1.246,22</t>
  </si>
  <si>
    <t>8/25-4J</t>
  </si>
  <si>
    <t>35/25-4J</t>
  </si>
  <si>
    <t>11/24-5J</t>
  </si>
  <si>
    <t>39/25-4J</t>
  </si>
  <si>
    <t>LIR NAUTICA usluž.obrt, OIB: 76367591064</t>
  </si>
  <si>
    <t>HALCONIS d.o.o., OIB: 50599818699</t>
  </si>
  <si>
    <t>RAPTOR D.O.O. SECURITY SYSTEM, OIB: 71586397290</t>
  </si>
  <si>
    <t>PIŠKUR PROJEKTI d.o.o., OIB: 79222769344</t>
  </si>
  <si>
    <t>PANTEL d.o.o., OIB: 48783328400</t>
  </si>
  <si>
    <t>31.07.-31.12.2025.</t>
  </si>
  <si>
    <t>14.08.-28.09.2025.</t>
  </si>
  <si>
    <t>03.09.-03.10.2025.</t>
  </si>
  <si>
    <t>19.08.-30.11.2025.</t>
  </si>
  <si>
    <t>03.09.-31.10.2025.</t>
  </si>
  <si>
    <t>15.09.-06.10.2025.</t>
  </si>
  <si>
    <t>IV. dodatak ugovoru o opremanju i uređenju okoliša - Centar znanja i planetarij Munjara</t>
  </si>
  <si>
    <t>IV. dodatak*</t>
  </si>
  <si>
    <t>10/25-5</t>
  </si>
  <si>
    <t>Ugovor za opremanje vrtićkog objekta Maslačak - Grupa 2</t>
  </si>
  <si>
    <t>23.09.2025.</t>
  </si>
  <si>
    <t>10/25- 5</t>
  </si>
  <si>
    <t>69.236,50</t>
  </si>
  <si>
    <t>29.08.2025.</t>
  </si>
  <si>
    <t>35-04/25 dodatak I</t>
  </si>
  <si>
    <t>0,00</t>
  </si>
  <si>
    <t>III. Dodatak ugovoru o opremanju i uređenju okoliša - Centar znanja i planetarij Munjara</t>
  </si>
  <si>
    <t>01.09.2025.</t>
  </si>
  <si>
    <t>III. dodatak*</t>
  </si>
  <si>
    <t>4/25</t>
  </si>
  <si>
    <t>Generalni ugovor za predmet nabave: Nabava motornog benzina, dizel goriva i auto plina</t>
  </si>
  <si>
    <t>01.08.2025.</t>
  </si>
  <si>
    <t>61.531,38</t>
  </si>
  <si>
    <t>4/25 *</t>
  </si>
  <si>
    <t>35.390,62</t>
  </si>
  <si>
    <t>NOVI GODOVI d.o., OIB: 93203105362</t>
  </si>
  <si>
    <t>Ugovor o nabavi motornog benzina, dizel goriva i auto plina (pojedinačni ugovor)</t>
  </si>
  <si>
    <t>2025/S F02-0005957</t>
  </si>
  <si>
    <t>2025/S F02-0006755</t>
  </si>
  <si>
    <t>II. Dodatak ugovoru o uslugana stručnog nadzora nad izvođenjem radova cjelovite obnove zgrade Gradske munjare</t>
  </si>
  <si>
    <t>XIII. Dodatak ugovoru o izvođenju radova cjelovite obnove zgrade Gradske munjare</t>
  </si>
  <si>
    <r>
      <rPr>
        <sz val="11"/>
        <color rgb="FF000000"/>
        <rFont val="Calibri"/>
        <family val="2"/>
        <charset val="238"/>
        <scheme val="minor"/>
      </rPr>
      <t>TRASA ADRIA d.o.o. 85347478604</t>
    </r>
  </si>
  <si>
    <t>3/23-6JO II. Dodatak</t>
  </si>
  <si>
    <t>XIII. Dodatak 2/23-6JRO</t>
  </si>
  <si>
    <t>XIV. dodatak 2/23-6JRO</t>
  </si>
  <si>
    <t>25.08.2025.</t>
  </si>
  <si>
    <r>
      <rPr>
        <sz val="10"/>
        <color rgb="FF000000"/>
        <rFont val="Arimo"/>
      </rPr>
      <t>26.08.2025.</t>
    </r>
  </si>
  <si>
    <t>26.08. - 15.09.2025.</t>
  </si>
  <si>
    <t>14.08. - 15.09.2025.</t>
  </si>
  <si>
    <t>XIV. Dodatak Ugovoru o izvođenju radova cjelovite obnove zgrade Gradske munjare</t>
  </si>
  <si>
    <t>19/24-5</t>
  </si>
  <si>
    <t>III. aneks ugovora o izvođenju radova na izgradnji odgojno-obrazovnog kompleksa Galdovo - škola</t>
  </si>
  <si>
    <t>30.07.2025.</t>
  </si>
  <si>
    <t>19/24-5 III. aneks</t>
  </si>
  <si>
    <t>IV. aneks ugovora o izvođenju radova na izgradnji odgojno-obrazovnog kompleksa Galdovo - škola</t>
  </si>
  <si>
    <t>19/25-5 IV. aneks</t>
  </si>
  <si>
    <t>16/25-4</t>
  </si>
  <si>
    <t>Uređenje dječjeg igrališta na Ciglarskoj grabi</t>
  </si>
  <si>
    <t>26.08.2025.</t>
  </si>
  <si>
    <t>44-04/25</t>
  </si>
  <si>
    <t>61.828,78</t>
  </si>
  <si>
    <t>3/25</t>
  </si>
  <si>
    <t>Generalni ugovor za predmet nabave: Nabava udžbenika i drugih obrazovnih materijala za osnovnu školu za školsku godinu 2025./2026.</t>
  </si>
  <si>
    <t>451.312,46</t>
  </si>
  <si>
    <t>Ugovor za opremanje vrtićkog objekta Maslačak
Grupa 1</t>
  </si>
  <si>
    <t>470.091,88</t>
  </si>
  <si>
    <t>Ugovor za opremanje OŠ Ivana Kukuljevića
 Grupa 1 Oprema i namještaj</t>
  </si>
  <si>
    <t>8/25-5 Grupa 1</t>
  </si>
  <si>
    <t>421.250,00</t>
  </si>
  <si>
    <t>BLAKOM-USLUŽNI OBRT 10198648176, DELTA MM STEELIX d.o.o. 11230841035</t>
  </si>
  <si>
    <t>07.07.2025.</t>
  </si>
  <si>
    <t>4.137.551,86</t>
  </si>
  <si>
    <t>II. dodatak ugovoru o opremanju i uređenju okoliša - Centar znanja i planetarij Munjara</t>
  </si>
  <si>
    <t>11.07.2025.</t>
  </si>
  <si>
    <t>II. dodatak*</t>
  </si>
  <si>
    <t>210.966,10</t>
  </si>
  <si>
    <t>RADNIK d.d., OIB: 21846792292</t>
  </si>
  <si>
    <t>USLUGA d.o.o., OIB: 27987108040</t>
  </si>
  <si>
    <t>EKUPI d.o.o., OIB: 67567085531</t>
  </si>
  <si>
    <t>15.09.- 06.10.2025.</t>
  </si>
  <si>
    <t>23.09.-31.12.2025.</t>
  </si>
  <si>
    <t>29.08.- 31.12.2026.</t>
  </si>
  <si>
    <t>01.09.- 15.09.2025.</t>
  </si>
  <si>
    <t>01.08.2025 - 31.07.2026.</t>
  </si>
  <si>
    <t>01.08.- 31.07.2026.</t>
  </si>
  <si>
    <t>30.07.- 01.09.2025.</t>
  </si>
  <si>
    <t>01.09.- 30.09.2025.</t>
  </si>
  <si>
    <t>26.08.- 26.09.2025.</t>
  </si>
  <si>
    <t>01.09.2025 - 31.05.2026.</t>
  </si>
  <si>
    <t>19.08. - 05.11.2025.</t>
  </si>
  <si>
    <t>19.08.- 19.10.2025.</t>
  </si>
  <si>
    <t>07.07.2025 - 30.09.2026.</t>
  </si>
  <si>
    <t>11.07.- 01.09.2025.</t>
  </si>
  <si>
    <t>168.772.88</t>
  </si>
  <si>
    <t>2024/S F02-0001535</t>
  </si>
  <si>
    <t>2025/S F02-0008341</t>
  </si>
  <si>
    <t>2025/S F02-0008039</t>
  </si>
  <si>
    <t>XII. Dodatak ugovoru o izvođenju radova cjelovite obnove zgrade Gradske munjare</t>
  </si>
  <si>
    <t>18.07.2025.</t>
  </si>
  <si>
    <t>XII. Dodatak Ugovoru</t>
  </si>
  <si>
    <t>18.07. - 18.08.2025.</t>
  </si>
  <si>
    <t>16.07.2025.</t>
  </si>
  <si>
    <t>VII dodatak 10-04/25</t>
  </si>
  <si>
    <t>CESTE SISAK d.o.o.SISAK 61882951675</t>
  </si>
  <si>
    <t>23.07.2025.</t>
  </si>
  <si>
    <t>16-04/25 dodatakII</t>
  </si>
  <si>
    <t>87.</t>
  </si>
  <si>
    <t>88.</t>
  </si>
  <si>
    <t>30/25-3J</t>
  </si>
  <si>
    <t>Izrada energetskog certifikata za objekt dječjeg vrtića Različak</t>
  </si>
  <si>
    <t>04.07.2025.</t>
  </si>
  <si>
    <t>CVJETNI STUDIO FLOWER TALE, OIB: 82427194938</t>
  </si>
  <si>
    <t>24.07.2025.</t>
  </si>
  <si>
    <t>ŠARIĆ PROMET d.o.o., OIB: 27247406043</t>
  </si>
  <si>
    <t>21.07.2025.</t>
  </si>
  <si>
    <t>36/25-4J</t>
  </si>
  <si>
    <t>PROSTOR &amp; JA d.o.o., OIB: 21702411592</t>
  </si>
  <si>
    <t>Izrada projektne dokumentacije u svrhu izrade izmjene glavnog projekta za uređenje javno prometne površine ispred knjižnice na Trgu Ljudevita Posavskog</t>
  </si>
  <si>
    <t>60 radnih dana</t>
  </si>
  <si>
    <t>89.</t>
  </si>
  <si>
    <t>PRIOR INŽENJERING d.o.o., OIB: 99439479072</t>
  </si>
  <si>
    <t>90.</t>
  </si>
  <si>
    <t>KULTURNO-POVIJESNI CENTAR SMŽ, OIB 41704361011</t>
  </si>
  <si>
    <t>Arheološki nadzor nad zemljanim radovima na revitalizaciji Perivoja Viktorovac</t>
  </si>
  <si>
    <t>37/25-4J</t>
  </si>
  <si>
    <t>90 radnih dana</t>
  </si>
  <si>
    <t>LIFTNET d.o.o., OIB: 86531479994</t>
  </si>
  <si>
    <t>28.07.2025.</t>
  </si>
  <si>
    <t>91.</t>
  </si>
  <si>
    <t>49/25-3J</t>
  </si>
  <si>
    <t>Usluga pripreme i posluživanja hrane</t>
  </si>
  <si>
    <t>55321000, 55320000</t>
  </si>
  <si>
    <t>71351914</t>
  </si>
  <si>
    <t>PLETER - USLUGE d.o.o., OIB: 50056328499</t>
  </si>
  <si>
    <t>1 dan</t>
  </si>
  <si>
    <t>92.</t>
  </si>
  <si>
    <t>29.07.2025.</t>
  </si>
  <si>
    <t>20/25-4JR</t>
  </si>
  <si>
    <t>Izrada priključka kamera za nadzor brzine</t>
  </si>
  <si>
    <t>45310000</t>
  </si>
  <si>
    <t>93.</t>
  </si>
  <si>
    <t>94.</t>
  </si>
  <si>
    <t>21/25-4JR</t>
  </si>
  <si>
    <t>Radovi prije asfaltiranja na pješačkoj stazi u Ulici hrvatskog narodnog preporoda</t>
  </si>
  <si>
    <t>E.M.G.,PROIZ.USLUŽNI I TRGOVAČKI OBRT, OIB: 67205479173</t>
  </si>
  <si>
    <t>95.</t>
  </si>
  <si>
    <t>96.</t>
  </si>
  <si>
    <t>38/25-4J</t>
  </si>
  <si>
    <t>Snimak postojećeg stanja OŠ Braća Bobetko</t>
  </si>
  <si>
    <t>71320000</t>
  </si>
  <si>
    <t>97.</t>
  </si>
  <si>
    <t>STANOUSLUGE d.o.o., OIB: 01439712978</t>
  </si>
  <si>
    <t>12.08.2025.</t>
  </si>
  <si>
    <t>29.09.2025.</t>
  </si>
  <si>
    <t>RADOradiona d.o.o., OIB: 39169540177</t>
  </si>
  <si>
    <t>34/25-5J</t>
  </si>
  <si>
    <t>Izrada projekta uređenja nogometnog igrališta, pomoćnih terena i svlačionica na lokaciji NK Metalac</t>
  </si>
  <si>
    <t>18.08.2025.</t>
  </si>
  <si>
    <t>98.</t>
  </si>
  <si>
    <t>99.</t>
  </si>
  <si>
    <t>30/25-5J</t>
  </si>
  <si>
    <t>Expertplan d.o.o., OIB: 99378970678</t>
  </si>
  <si>
    <t>33/25-5J</t>
  </si>
  <si>
    <t>Nabava i montaža klima uređaja u zgrade osnovnih škola</t>
  </si>
  <si>
    <t>100.</t>
  </si>
  <si>
    <t>32/25-5J</t>
  </si>
  <si>
    <t>Izrada energetskog certifikata za objekt dječjeg vrtića Galdovo</t>
  </si>
  <si>
    <t>31/25-5J</t>
  </si>
  <si>
    <t>Izrada energetskog certifikata za objekt dječjeg vrtića Maslačak</t>
  </si>
  <si>
    <t>101.</t>
  </si>
  <si>
    <t>102.</t>
  </si>
  <si>
    <t>103.</t>
  </si>
  <si>
    <t>3/25-3J</t>
  </si>
  <si>
    <t>20.08.2025.</t>
  </si>
  <si>
    <t>Papir za ispis i fotokopiranje</t>
  </si>
  <si>
    <t>30199000</t>
  </si>
  <si>
    <t>104.</t>
  </si>
  <si>
    <t>55300000</t>
  </si>
  <si>
    <t>Ugostiteljske usluge</t>
  </si>
  <si>
    <t>50/25-3J</t>
  </si>
  <si>
    <t>27.08.2025.</t>
  </si>
  <si>
    <t>40/25-4J</t>
  </si>
  <si>
    <t>Izvedba geotehničkih istražnih radova i izrada Elaborata ocjene postojećeg stanja građevinske konstrukcije-temeljnog tla i potpornih zidova objekta DV Sunce</t>
  </si>
  <si>
    <t>71600000</t>
  </si>
  <si>
    <t>05.09.2025.</t>
  </si>
  <si>
    <t>105.</t>
  </si>
  <si>
    <t>106.</t>
  </si>
  <si>
    <t>09.09.2025.</t>
  </si>
  <si>
    <t>8/25-6J</t>
  </si>
  <si>
    <t>5 dana</t>
  </si>
  <si>
    <t>35/25-5J</t>
  </si>
  <si>
    <t>11.09.2025.</t>
  </si>
  <si>
    <t>22/25-4JR</t>
  </si>
  <si>
    <t>Uređenje parkirališta na groblju Viktorovac</t>
  </si>
  <si>
    <t>45233140</t>
  </si>
  <si>
    <t>16.09.2025.</t>
  </si>
  <si>
    <t>24.09.2025.</t>
  </si>
  <si>
    <t>25.08.2025. - 15.09.2025.</t>
  </si>
  <si>
    <t>37/25-5J</t>
  </si>
  <si>
    <t>Školski namještaj za OŠ 22.lipnja</t>
  </si>
  <si>
    <t>HERCEGOVA TRGOVINA d.o.o., OIB: 37927948281</t>
  </si>
  <si>
    <t>30.09.2025.</t>
  </si>
  <si>
    <t>Aneks ugovora o izvršenju usluge stručnog nadzora nad radovima na izgradnji odgojno-obrazovnog kompleksa Galdovo - škola</t>
  </si>
  <si>
    <t>11/25-5J - Aneks</t>
  </si>
  <si>
    <t>24.06.2025.</t>
  </si>
  <si>
    <t>308 kalendarskih dana</t>
  </si>
  <si>
    <t>338 kalendarskih dana</t>
  </si>
  <si>
    <t>III. Aneks ugovora o izvođenju radova na nadogradnji vrtićkog objekta Maslačak</t>
  </si>
  <si>
    <t>5/23-5 III. Aneks</t>
  </si>
  <si>
    <t>459 kalendarskih dana</t>
  </si>
  <si>
    <t>VII Dodatak za Izvođenje radova na sanaciji odlagališta Goričica</t>
  </si>
  <si>
    <t>Dodatak II Ugovoru o izvođenju radova na sanaciji prometnice i oborinske odvodnje nogostupa u Ulici Brezovičkog odreda II faza</t>
  </si>
  <si>
    <t>9/25-5</t>
  </si>
  <si>
    <t>Opremanje OOK Galodovo - škola, Grupa 2 Oprema za školsku sportsku dvoranu</t>
  </si>
  <si>
    <t>2025/S F02-0002335</t>
  </si>
  <si>
    <t>SYGMA d.o.o., OIB: 18781419671</t>
  </si>
  <si>
    <t>25.06.2025.</t>
  </si>
  <si>
    <t>II. aneks ugovora o izvođenju radova na izgradnji odgojno-obrazovnog kompleksa Galdovo - škola</t>
  </si>
  <si>
    <t>19/24-5 II. aneks</t>
  </si>
  <si>
    <t>308 dana</t>
  </si>
  <si>
    <t>Nabava uređaja i opreme s uslugom montaže za sustava tehničke zaštite - Centar znanja i planetari Munjara</t>
  </si>
  <si>
    <t>35120000</t>
  </si>
  <si>
    <t>28.08.2025.</t>
  </si>
  <si>
    <t>Aneks ugovora za opremanje OŠ Ivana Kukuljevića - Grupa 2 Kuhinja</t>
  </si>
  <si>
    <t>8/25-5 Aneks Grupa 2</t>
  </si>
  <si>
    <t>128 dana</t>
  </si>
  <si>
    <t>Aneks ugovora za opremanje vrtićkog objekta Različak</t>
  </si>
  <si>
    <t>24/24-5 Aneks</t>
  </si>
  <si>
    <t>07.06.2025.</t>
  </si>
  <si>
    <t>144 dana</t>
  </si>
  <si>
    <t xml:space="preserve">III. Aneks Ugovora o izvođenju radova na nadogradnji vrtićkog objekta Različak </t>
  </si>
  <si>
    <t>4/23-5 III Aneks</t>
  </si>
  <si>
    <t>29.05.2025.</t>
  </si>
  <si>
    <t>405 kalendarskih dana</t>
  </si>
  <si>
    <t xml:space="preserve">IV. Aneks Ugovora o izvođenju radova na nadogradnji vrtićkog objekta Različak </t>
  </si>
  <si>
    <t>4/23-5 IV Aneks</t>
  </si>
  <si>
    <t>476 kalendarskih dana</t>
  </si>
  <si>
    <t>III. Aneks ugovora o izvršenju usluge stručnog nadzora nad radovima na nadogradnji vrtićkog objekta Različak</t>
  </si>
  <si>
    <t>6/24-5 III Aneks</t>
  </si>
  <si>
    <t>IV. Aneks ugovora o izvršenju usluge stručnog nadzora nad radovima na nadogradnji vrtićkog objekta Različak</t>
  </si>
  <si>
    <t>6/24-5 IV Aneks</t>
  </si>
  <si>
    <t>29-04/25. Dodatak I</t>
  </si>
  <si>
    <t>27.06.2025.</t>
  </si>
  <si>
    <t>Mijenja se članak 8.; dodaje se odredba o jamstvu za otklanjanje nedostataka</t>
  </si>
  <si>
    <t>XVI. Dodatak ugovoru o izvođenju radova cjelovite obnove zgrade Gradske munjare</t>
  </si>
  <si>
    <t>XVI. Dodatak Ugovoru</t>
  </si>
  <si>
    <t>30.09. - 13.10.2025.</t>
  </si>
  <si>
    <t>XV. Dodatak Ugovoru o izvođenju radova cjelovite obnove zgrade Gradske munjare</t>
  </si>
  <si>
    <t>XV. dodatak 2/23-6JRO</t>
  </si>
  <si>
    <t>15.09. - 30.09.2025.</t>
  </si>
  <si>
    <t>XI. Dodatak ugovoru  o uslugama projektantskog nadzora nad izvođenjem radova cjelovite obnove Zgrade gradske Munjare</t>
  </si>
  <si>
    <t>4/23-6JO - XI Dodatak</t>
  </si>
  <si>
    <t xml:space="preserve">30.09. - 13.10.2025. </t>
  </si>
  <si>
    <t>X. Dodatak ugovoru  o uslugama projektantskog nadzora nad izvođenjem radova cjelovite obnove Zgrade gradske Munjare</t>
  </si>
  <si>
    <t>4/23-6JO - X Dodatak</t>
  </si>
  <si>
    <t xml:space="preserve">15.09. - 30.09.2025. </t>
  </si>
  <si>
    <t>VIII Dodatak ugovoru radovi rekonstrukcije Starog mosta</t>
  </si>
  <si>
    <t>29-04/23 Dodatak VIII</t>
  </si>
  <si>
    <t>11.09. - 20.10.2025.</t>
  </si>
  <si>
    <t>5/23-4JO</t>
  </si>
  <si>
    <t>712427000-1</t>
  </si>
  <si>
    <t>Dodatak V Ugovoru o obavljanju poslova stručnog nadzora nad izvođenjem radova rekonstrukcije Starog mosta</t>
  </si>
  <si>
    <t>30-04/23 Dodatak V</t>
  </si>
  <si>
    <t>Dodatak I ugovoru o sanaciji prometnice prema odlagalištu Goričica</t>
  </si>
  <si>
    <t>UGOSTITELJSKI OBRT "STARI GRAD", OIB: 48042693933</t>
  </si>
  <si>
    <t>CENTAR GRAĐEVINSKOG FAKULTETA d.o.o., OIB: 51108551424</t>
  </si>
  <si>
    <t>86.</t>
  </si>
  <si>
    <t>Demontaža i otpajanje el.inst., dobava i polaganje novih žica i kabela, dobava i ugradnja novih LED lampi u N.K. Zmaj Novo Pračno</t>
  </si>
  <si>
    <t>11/25-5</t>
  </si>
  <si>
    <t>15.12.2025.</t>
  </si>
  <si>
    <t>289051.59</t>
  </si>
  <si>
    <t>72262.90</t>
  </si>
  <si>
    <t>361.314,49</t>
  </si>
  <si>
    <t xml:space="preserve">Ugovor za opremanje OOK Galdovo-škola Grupa 1 Školski namještaj i oprema </t>
  </si>
  <si>
    <t>TEHNOMODELI d.o.o., OIB: 10698571703</t>
  </si>
  <si>
    <t>2025/S F02-0010796</t>
  </si>
  <si>
    <t>23.12.2025.</t>
  </si>
  <si>
    <t>5/23-5-V. ANEKS</t>
  </si>
  <si>
    <t>3638638.71</t>
  </si>
  <si>
    <t>909659.68</t>
  </si>
  <si>
    <t>4.548.298,39</t>
  </si>
  <si>
    <t>17.12.2025.</t>
  </si>
  <si>
    <t>11/25-5 Grupa 2</t>
  </si>
  <si>
    <t>98000.00</t>
  </si>
  <si>
    <t>24500.00</t>
  </si>
  <si>
    <t>122.500,00</t>
  </si>
  <si>
    <t>11.11.2025.</t>
  </si>
  <si>
    <t>19/24-5-VI. ANEKS</t>
  </si>
  <si>
    <t>8494965.24</t>
  </si>
  <si>
    <t>2123741.31</t>
  </si>
  <si>
    <t>10.618.706,55</t>
  </si>
  <si>
    <t>Ugovor o opskrbi električnom energijom</t>
  </si>
  <si>
    <t>07.11.2025.</t>
  </si>
  <si>
    <t>0-25-2593</t>
  </si>
  <si>
    <t>84.720,37</t>
  </si>
  <si>
    <t>V. Dodatak Ugovoru o opremanju i uređenju okoliša - Centar znanja i planetarij Munjara</t>
  </si>
  <si>
    <t>06.10.2025.</t>
  </si>
  <si>
    <t>V. dodatak *</t>
  </si>
  <si>
    <t>5482.00</t>
  </si>
  <si>
    <t>1370.50</t>
  </si>
  <si>
    <t>6.852,50</t>
  </si>
  <si>
    <t>VI. Dodatak ugovoru o opremanju i uređenju okoliša - Centar znanja i planetarij Munjara</t>
  </si>
  <si>
    <t>31.10.2025.</t>
  </si>
  <si>
    <t>VI. dodatak*</t>
  </si>
  <si>
    <t>0.00</t>
  </si>
  <si>
    <t>XVII. Dodatak ugovoru o izvođenju radova cjelovite obnove zgrade Gradske munjare</t>
  </si>
  <si>
    <t>13.10.2025.</t>
  </si>
  <si>
    <t>XVII. Dodatak</t>
  </si>
  <si>
    <t>59.676,49</t>
  </si>
  <si>
    <t>XVIII. Dodatak Ugovoru o izvođenju radova cjelovite obnove zgrade Gradske munjare</t>
  </si>
  <si>
    <t>XVIII. Dodatak</t>
  </si>
  <si>
    <t>III. Dodatak Ugovoru o uslugama stručnog nadzora nad izvođenjem radova cjelovite obnove zgrade Gradske munjare</t>
  </si>
  <si>
    <t>III. Dodatak.</t>
  </si>
  <si>
    <t>550.34</t>
  </si>
  <si>
    <t>137.58</t>
  </si>
  <si>
    <t>687,92</t>
  </si>
  <si>
    <t>26.11.2025.</t>
  </si>
  <si>
    <t>29-04/23 dodatak X</t>
  </si>
  <si>
    <t>17.10.2025.</t>
  </si>
  <si>
    <t>29-04/23 - dodatak IX</t>
  </si>
  <si>
    <t>HEP OPSKRBA d.o.o., OIB: 63073332379</t>
  </si>
  <si>
    <t>16.07. - 30.09.2025.</t>
  </si>
  <si>
    <t>23.07. - 02.09.2025.</t>
  </si>
  <si>
    <t>15.12.2025. - 15.02.2026.</t>
  </si>
  <si>
    <t>23.12.2025. - 31.01.2026.</t>
  </si>
  <si>
    <t>17.12.2025. - 15.02.2026.</t>
  </si>
  <si>
    <t>06.10.2025. - 31.10.2025.</t>
  </si>
  <si>
    <t>31.10.2025. - 15.11.2025.</t>
  </si>
  <si>
    <t>13.10.2025. - 13.10.2025.</t>
  </si>
  <si>
    <t>13.10.2025. - 10.11.2025.</t>
  </si>
  <si>
    <t>13.10. - 10.11.2025.</t>
  </si>
  <si>
    <t>26.11.2025. - 28.02.2026.</t>
  </si>
  <si>
    <t>17.10. - 28.11.2025.</t>
  </si>
  <si>
    <t>2024/S F14-0002162</t>
  </si>
  <si>
    <t xml:space="preserve">Ugovor za opremanje OOK Galdovo-škola  Grupa 2 Informatička i multimedijska oprema </t>
  </si>
  <si>
    <t>VI. Aneks Ugovora o izvođenju radova na izgradnji odgojno-obrazovnog kompleksa Galdovo-škola</t>
  </si>
  <si>
    <t>2025/S F02-0010483</t>
  </si>
  <si>
    <t>47.741.19</t>
  </si>
  <si>
    <t>11.935.30</t>
  </si>
  <si>
    <t>24/25-4JR</t>
  </si>
  <si>
    <t>Izvođenje građevinskih radova na izvanrednom održavanju prometnice u Palanjku sa izgradnjom autobusne nadstrešnice i izvanredno održavanje 1. lijevog odvojka u Capraškim poljanama</t>
  </si>
  <si>
    <t>81.917,50</t>
  </si>
  <si>
    <t>36/25-5J</t>
  </si>
  <si>
    <t>Ugovor za opremanje informatičkom opremom OŠ 22. lipnja</t>
  </si>
  <si>
    <t>23.625,00</t>
  </si>
  <si>
    <t>9/24-4J</t>
  </si>
  <si>
    <t>41/25-4J</t>
  </si>
  <si>
    <t>Izrada projektne dokumentacije za izvanredno održavanje dijela Lonjske ulice od Ulice Ivana Bakrana do Ulice Marijana Celjaka</t>
  </si>
  <si>
    <t>19.375,00</t>
  </si>
  <si>
    <t>20/25-7J</t>
  </si>
  <si>
    <t>UGOVOR o izradi Idejnog rješenja za rekonstrukciju zgrade - Ledena dvorana Zibel</t>
  </si>
  <si>
    <t>31.187,50</t>
  </si>
  <si>
    <t>9/25-6J</t>
  </si>
  <si>
    <t>Zakup poslovnog prostora u Sisku, površine 180 m2, na prvom katu zgrade izgrađene na k.č.br. 1725/26, dvorište Obrtnička ulica od 333 m2, poslovna zgrada Obrtnička ulica od 190 m2, upisane u z.k.ul. 4</t>
  </si>
  <si>
    <t>18.900,00</t>
  </si>
  <si>
    <t>04.11.2025.</t>
  </si>
  <si>
    <t>50-04/25</t>
  </si>
  <si>
    <t>08.10.2025.</t>
  </si>
  <si>
    <t>10-04/25 dodatak I</t>
  </si>
  <si>
    <t>29.12.2025.</t>
  </si>
  <si>
    <t>51-04/25</t>
  </si>
  <si>
    <t>12.11.2025.</t>
  </si>
  <si>
    <t>11/24-5-V. ANEKS</t>
  </si>
  <si>
    <t>20/25-7J-UGOVOR</t>
  </si>
  <si>
    <t>08.12.2025.</t>
  </si>
  <si>
    <t>RAPTOR d.o.o. SECURITY SYSTEM, OIB: 71586397290</t>
  </si>
  <si>
    <t>VODOPROJEKT  d.o.o., OIB: 66919989509</t>
  </si>
  <si>
    <t>MAMIS d.o.o., OIB: 17971322693</t>
  </si>
  <si>
    <t>04.11. - 31.12.2025.</t>
  </si>
  <si>
    <t>08.10. - 31.12.2025.</t>
  </si>
  <si>
    <t>15.12.2025. - 31.01.2026.</t>
  </si>
  <si>
    <t>29.12.2025. - 29.06.2026.</t>
  </si>
  <si>
    <t>12.11.2025. - 31.01.2026.</t>
  </si>
  <si>
    <t>31.12.2025. - 28.02.2026.</t>
  </si>
  <si>
    <t>"Službeni glasnik Grada Siska" za 2025. godinu</t>
  </si>
  <si>
    <t>107.</t>
  </si>
  <si>
    <t>38/25-5J</t>
  </si>
  <si>
    <t>Elektro usluge za manifestaciju Jesen u Sisku</t>
  </si>
  <si>
    <t>ELEKTRORADOVI I-A j.do.o., OIB: 20216590938</t>
  </si>
  <si>
    <t>22.10.2025.</t>
  </si>
  <si>
    <t>24.10.2025.</t>
  </si>
  <si>
    <t>27.11.2025.</t>
  </si>
  <si>
    <t>DOBRA, OIB: 52215882489</t>
  </si>
  <si>
    <t>SMIT-COMMERCE,  OIB: 95243482140</t>
  </si>
  <si>
    <t>108.</t>
  </si>
  <si>
    <t>5/25-7J</t>
  </si>
  <si>
    <t>Usluga projektantskog nadzora za zgradu na lokaciji Ulica Ljudevita Gaja 2A</t>
  </si>
  <si>
    <t>28.10.2025.</t>
  </si>
  <si>
    <t>18 mjeseci</t>
  </si>
  <si>
    <t>109.</t>
  </si>
  <si>
    <t>42/25-4J</t>
  </si>
  <si>
    <t>URBANI ŠUMARI d.o.o., OIB: 12167083889</t>
  </si>
  <si>
    <t>Usluga stručnog nadzora pri izvođenju radova na uređenju zelenih površina na Trgu Ljudevita Posavskog</t>
  </si>
  <si>
    <t>71700000</t>
  </si>
  <si>
    <t>Zaštitarske usluge za potrebe poslovnih prostorija</t>
  </si>
  <si>
    <t>110.</t>
  </si>
  <si>
    <t>52/25-3J</t>
  </si>
  <si>
    <t>79713000</t>
  </si>
  <si>
    <t>BILIĆ-ERIĆ d.o., OIB: 68580128211</t>
  </si>
  <si>
    <t>30.10.2025.</t>
  </si>
  <si>
    <t>19 radnih dana</t>
  </si>
  <si>
    <t>111.</t>
  </si>
  <si>
    <t>19/25-4JR</t>
  </si>
  <si>
    <t>Pripremni radovi za spomenik u Capraškoj ulici</t>
  </si>
  <si>
    <t>STRALIS PROMET j.d.o.o., OIB: 89446685804</t>
  </si>
  <si>
    <t>13.11.2025.</t>
  </si>
  <si>
    <t>43/25-4J</t>
  </si>
  <si>
    <t>112.</t>
  </si>
  <si>
    <t xml:space="preserve"> Doprojektiranje-Prezentacija arheoloških nalaza</t>
  </si>
  <si>
    <t>71321000</t>
  </si>
  <si>
    <t>BUILDING d.o.o., OIB: 03710921437</t>
  </si>
  <si>
    <t>17.11.2025.</t>
  </si>
  <si>
    <t>23/25-7J</t>
  </si>
  <si>
    <t>Usluga izrade projektne dokumentacije za uređenje prostora u gradskoj četvrti Zeleni brijeg</t>
  </si>
  <si>
    <t>WERFT d.o.o., OIB: 55615496754</t>
  </si>
  <si>
    <t>21.11.2025.</t>
  </si>
  <si>
    <t>URBING d.o.o., OIB: 74221476988</t>
  </si>
  <si>
    <t>25/25-4JR</t>
  </si>
  <si>
    <t>Elektro radovi spajanja kućica povodom Adventa u ulici S. i A. Radića 7</t>
  </si>
  <si>
    <t>ELEKTRORADOVI I-A j.o.o., OIB: 20216590938</t>
  </si>
  <si>
    <t>24.11.2025.</t>
  </si>
  <si>
    <t>22/25-7J</t>
  </si>
  <si>
    <t>Usluga izrade projektne dokumentacije za uređenje prostora uz Lađarsku ulicu</t>
  </si>
  <si>
    <t>OIKON d.o.o., OIB: 63588853294</t>
  </si>
  <si>
    <t>25 dana</t>
  </si>
  <si>
    <t>1/25-7JR</t>
  </si>
  <si>
    <t>Radovi na senzornoj sobi u Narodnoj knjižnici Vlado Gotovac u Sisku</t>
  </si>
  <si>
    <t>GRADNJA JURAŠINOVIĆ, OIB: 42291480496</t>
  </si>
  <si>
    <t>03.12.2025.</t>
  </si>
  <si>
    <t>44/25-4J</t>
  </si>
  <si>
    <t>Svjetleće dekoracije za ukrašavanje grada</t>
  </si>
  <si>
    <t>39298900</t>
  </si>
  <si>
    <t>KOMUNALAC SISAK d.o.o., OIB: 28236957305</t>
  </si>
  <si>
    <t>Usluga čišćenja OOK Galdovo-škola</t>
  </si>
  <si>
    <t>25/25-7J</t>
  </si>
  <si>
    <t>10.12.2025.</t>
  </si>
  <si>
    <t>44/25-3J</t>
  </si>
  <si>
    <t>Promotivni materijal po narudžbi i promotivni pokloni</t>
  </si>
  <si>
    <t>PERLA-M, OBRT ZA ČIŠĆENJE, OIB: 80361550145</t>
  </si>
  <si>
    <t>do 31.12.2025.</t>
  </si>
  <si>
    <t>26/25-4JR</t>
  </si>
  <si>
    <t>Popravak javne rasvjete na području grada Siska</t>
  </si>
  <si>
    <t>E.M.G., PROIZ.USLUŽNI I TRGOVAČKI OBRT, OIB: 67205479173</t>
  </si>
  <si>
    <t>26/25-7J</t>
  </si>
  <si>
    <t>Izmjene i dopune glavnog projekta za Odgojno obrazovni kompleks Galdovo</t>
  </si>
  <si>
    <t>V. Aneks Ugovora o izvođenju radova na nadogradnji vrtićkog objekta Maslačak</t>
  </si>
  <si>
    <t>U Sisku, 12. siječnja 2026. godine</t>
  </si>
  <si>
    <t>URBROJ: 2176/05-06-03/04-26-6</t>
  </si>
  <si>
    <t>REGISTAR UGOVORA OD 01.01. DO 31.12.2025.</t>
  </si>
  <si>
    <t>MIMOZA CVJEĆARNA, OIB: 74785690268</t>
  </si>
  <si>
    <t>HEP-PLIN d.o.o., OIB: 41317489366</t>
  </si>
  <si>
    <t>NOVI ZVUK d.o.o., OIB: 70822295674</t>
  </si>
  <si>
    <t>KONTROL PROJEKT d.o.o., OIB: 68476022248</t>
  </si>
  <si>
    <t>PPN PROJEKT d.o.o., OIB: 12444339390</t>
  </si>
  <si>
    <t>TONI - GALE USLUŽNI OBRT, OIB: 52142332391</t>
  </si>
  <si>
    <t>ARIANA FLUTE, OBRT ZA ONLINE EDUKACIJU U PODRUČJU GLAZBE, OIB: 84425402458</t>
  </si>
  <si>
    <t>DAVIDOVIĆ KULINARSTVO I USLUGE j.d.o.o., OIB: 85793328883</t>
  </si>
  <si>
    <t>Hrvatski Telekom d.d., OIB: 81793146560</t>
  </si>
  <si>
    <t>HP HRVATSKA POŠTA d.d., OIB: 87311810356</t>
  </si>
  <si>
    <t>KOPI-AS d.o.o., OIB: 96605206988</t>
  </si>
  <si>
    <t>PARTNER ELECTRIC  d.o.o., OIB: 21246000051</t>
  </si>
  <si>
    <t>KREATIVNE KONSTRUKCIJE d.o.o., OIB: 78783255446</t>
  </si>
  <si>
    <t>IMPULS SAVJETOVANJE d.o.o., OIB: 30259958677</t>
  </si>
  <si>
    <t>LUPUS, obrt za završne građevinske radove, OIB 58205041322</t>
  </si>
  <si>
    <t>BB STRUCTURALIS d.o.o., OIB: 28038034611</t>
  </si>
  <si>
    <t>ZAJEDNICA PONUDITELJA: BLAKOM, USLUŽNI OBRT, OIB: 10198648176 i DELTA MM STEELIX d.o.o., OIB: 11230841035</t>
  </si>
  <si>
    <t>BART - ELEKTRONIKA d.o.o., OIB: 44760951367</t>
  </si>
  <si>
    <t>IX. Dodatak ugovoru  o uslugama projektantskog nadzora nad izvođenjem radova cjelovite obnove Zgrade gradske Munjare</t>
  </si>
  <si>
    <t>4/23-6JO - IX Dodatak</t>
  </si>
  <si>
    <t>Dodatak Ugovoru broj 1 o izvođenju građevinskih radova na uređenju javno prometne površine ispred knjižnice na Trgu Ljudevita Posavskog u Sisku</t>
  </si>
  <si>
    <t>05.09.2025. - 05.01.2026.</t>
  </si>
  <si>
    <t>XVII. Dodatak Ugovoru</t>
  </si>
  <si>
    <t>XVIII. Dodatak ugovoru o izvođenju radova cjelovite obnove zgrade Gradske munjare</t>
  </si>
  <si>
    <t>10.11.2025.</t>
  </si>
  <si>
    <t>XVIII. Dodatak Ugovoru</t>
  </si>
  <si>
    <t>Dodatak Ugovoru broj 1 o obavljanju poslova stručnog i obračunskog nadzora nad radovima uređenja javno prometne površine ispred knjižnice na Trgu Ljudevita Posavskog</t>
  </si>
  <si>
    <t>do 05.01.2026.</t>
  </si>
  <si>
    <t>IV. Aneks Ugovora o izvršenju usluge stručnog nadzora nad radovima na izgradnji odgojno-obrazovnog kompleksa Galdovo-škola</t>
  </si>
  <si>
    <t>V. Aneks Ugovora o izvršenju usluge stručnog nadzora nad radovima na izgradnji odgojno-obrazovnog kompleksa Galdovo-škola</t>
  </si>
  <si>
    <t>430 kalendarskih dana</t>
  </si>
  <si>
    <t>Dodatak Ugovoru o obavljanju poslova sakupljanja i zbrinjavanja nusproizvoda životinjskog podrijetla za 2025. godinu</t>
  </si>
  <si>
    <t>II. Aneks Ugovora za opremanje vrtićkog objekta Različak</t>
  </si>
  <si>
    <t>24/24-5 II. Aneks</t>
  </si>
  <si>
    <t>31.08.2025.</t>
  </si>
  <si>
    <t>215 dana</t>
  </si>
  <si>
    <t>IV. Aneks ugovora o izvođenju radova na nadogradnji vrtićkog objekta Maslačak</t>
  </si>
  <si>
    <t>5/23-5 IV. Aneks</t>
  </si>
  <si>
    <t>18.09.2025.</t>
  </si>
  <si>
    <t>590 kalendarskih dana</t>
  </si>
  <si>
    <t>V. Aneks Ugovora o izvođenju radova na izgradnji odgojno-obrazovnog kompleksa Galdovo-škola</t>
  </si>
  <si>
    <t>19/24-5-V. ANEKS</t>
  </si>
  <si>
    <t>430 dana</t>
  </si>
  <si>
    <t>370 dana</t>
  </si>
  <si>
    <t>Dodatak X. Ugovoru o radovima rekonstrukcije Starog mosta</t>
  </si>
  <si>
    <t>Dodatak IX. Ugovoru o radovima rekonstrukcije Starog mosta</t>
  </si>
  <si>
    <t>.1/25</t>
  </si>
  <si>
    <t>07.11.2025. - 06.11.2026.</t>
  </si>
  <si>
    <t>07.11.2025. - 06.11.2027.</t>
  </si>
  <si>
    <t>Datum sklapanja</t>
  </si>
  <si>
    <t>01.02.2024.</t>
  </si>
  <si>
    <t>25.03.2024.</t>
  </si>
  <si>
    <t>25.03.2024. - 24.03.2026.</t>
  </si>
  <si>
    <t>08.05.2024.</t>
  </si>
  <si>
    <t>15.06.2023.</t>
  </si>
  <si>
    <t>30.06.2023.</t>
  </si>
  <si>
    <t>Okvirni sporazm - Usluge mobilne telefonije za razdoblje od 24 mjeseca</t>
  </si>
  <si>
    <t>LIMGRADNJA BOTONJIĆ, obrt za završne građevinske radove, OIB: 80518365591</t>
  </si>
  <si>
    <t>01.01. - 31.12.2026.</t>
  </si>
  <si>
    <t>III. Aneks Ugovora o izvršenju usluge stručnog nadzora nad radovima na izgradnji odgojno-obrazovnog kompleksa Galdovo-škola</t>
  </si>
  <si>
    <t>11/24-5-IV. ANEKS</t>
  </si>
  <si>
    <t>11/24-5-III. ANEKS</t>
  </si>
  <si>
    <t>Aneks ugovora o uslugama zaštite i prijenosa novca na gradskim blagajnama za Grupu 2</t>
  </si>
  <si>
    <t>4/24-3 Aneks</t>
  </si>
  <si>
    <t>21.11.2025. - 15.01.2026.</t>
  </si>
  <si>
    <t>370 kalendarskih dana</t>
  </si>
  <si>
    <t>do 09.06.2025.</t>
  </si>
  <si>
    <t>12/25-5J</t>
  </si>
  <si>
    <t>Izrada energetskog certifikata za objekt Kazališta 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</si>
</sst>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0\ _k_n_-;\-* #,##0.00\ _k_n_-;_-* &quot;-&quot;??\ _k_n_-;_-@_-"/>
    <numFmt numFmtId="165" formatCode="#,##0\ _k_n"/>
    <numFmt numFmtId="166" formatCode="_-* #,##0.00\ [$€-1]_-;\-* #,##0.00\ [$€-1]_-;_-* &quot;-&quot;??\ [$€-1]_-;_-@_-"/>
    <numFmt numFmtId="167" formatCode="#,##0.00_ ;\-#,##0.00\ 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b/>
      <sz val="11"/>
      <name val="Calibri"/>
      <family val="2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0"/>
      <color rgb="FF000000"/>
      <name val="Arimo"/>
    </font>
    <font>
      <sz val="12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21">
    <xf numFmtId="0" fontId="0" fillId="0" borderId="0"/>
    <xf numFmtId="0" fontId="28" fillId="0" borderId="0"/>
    <xf numFmtId="0" fontId="27" fillId="0" borderId="0"/>
    <xf numFmtId="0" fontId="26" fillId="0" borderId="0"/>
    <xf numFmtId="43" fontId="41" fillId="0" borderId="0" applyFont="0" applyFill="0" applyBorder="0" applyAlignment="0" applyProtection="0"/>
    <xf numFmtId="0" fontId="25" fillId="0" borderId="0"/>
    <xf numFmtId="0" fontId="24" fillId="0" borderId="0"/>
    <xf numFmtId="0" fontId="42" fillId="0" borderId="0"/>
    <xf numFmtId="0" fontId="24" fillId="0" borderId="0"/>
    <xf numFmtId="0" fontId="41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43" fontId="41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4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4" fontId="22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43" fontId="4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3" fontId="4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4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4" fontId="21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41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43" fontId="41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41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4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4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4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4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4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43" fontId="4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4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4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4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4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4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4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43" fontId="41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41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41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41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41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41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41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41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41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41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41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41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</cellStyleXfs>
  <cellXfs count="260">
    <xf numFmtId="0" fontId="0" fillId="0" borderId="0" xfId="0"/>
    <xf numFmtId="0" fontId="0" fillId="0" borderId="0" xfId="0" applyAlignment="1">
      <alignment horizontal="left" vertical="center" wrapText="1"/>
    </xf>
    <xf numFmtId="0" fontId="34" fillId="4" borderId="1" xfId="0" applyFont="1" applyFill="1" applyBorder="1" applyAlignment="1">
      <alignment horizontal="left" vertical="center" wrapText="1"/>
    </xf>
    <xf numFmtId="0" fontId="34" fillId="4" borderId="1" xfId="0" applyFont="1" applyFill="1" applyBorder="1" applyAlignment="1">
      <alignment horizontal="center" vertical="center" wrapText="1"/>
    </xf>
    <xf numFmtId="4" fontId="34" fillId="4" borderId="1" xfId="0" applyNumberFormat="1" applyFont="1" applyFill="1" applyBorder="1" applyAlignment="1">
      <alignment horizontal="center" vertical="center" wrapText="1"/>
    </xf>
    <xf numFmtId="0" fontId="30" fillId="0" borderId="0" xfId="0" applyFont="1"/>
    <xf numFmtId="0" fontId="35" fillId="0" borderId="0" xfId="0" applyFont="1" applyAlignment="1">
      <alignment wrapText="1"/>
    </xf>
    <xf numFmtId="0" fontId="30" fillId="0" borderId="0" xfId="0" applyFont="1" applyAlignment="1">
      <alignment horizontal="center" vertical="center"/>
    </xf>
    <xf numFmtId="0" fontId="30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 wrapText="1"/>
    </xf>
    <xf numFmtId="0" fontId="30" fillId="0" borderId="0" xfId="0" applyFont="1" applyAlignment="1">
      <alignment vertical="center" wrapText="1"/>
    </xf>
    <xf numFmtId="0" fontId="30" fillId="0" borderId="0" xfId="0" applyFont="1" applyAlignment="1">
      <alignment vertical="center"/>
    </xf>
    <xf numFmtId="0" fontId="29" fillId="0" borderId="0" xfId="0" applyFont="1" applyAlignment="1">
      <alignment horizontal="left" vertical="center" wrapText="1"/>
    </xf>
    <xf numFmtId="0" fontId="0" fillId="0" borderId="0" xfId="0" applyAlignment="1">
      <alignment horizontal="left"/>
    </xf>
    <xf numFmtId="0" fontId="31" fillId="0" borderId="0" xfId="0" applyFont="1" applyAlignment="1">
      <alignment horizontal="left" vertical="center"/>
    </xf>
    <xf numFmtId="0" fontId="40" fillId="5" borderId="1" xfId="0" applyFont="1" applyFill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 wrapText="1"/>
    </xf>
    <xf numFmtId="4" fontId="40" fillId="5" borderId="1" xfId="0" applyNumberFormat="1" applyFont="1" applyFill="1" applyBorder="1" applyAlignment="1">
      <alignment horizontal="center" vertical="center"/>
    </xf>
    <xf numFmtId="0" fontId="40" fillId="5" borderId="1" xfId="0" applyFont="1" applyFill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37" fillId="5" borderId="1" xfId="0" applyFont="1" applyFill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left" vertical="center" wrapText="1"/>
    </xf>
    <xf numFmtId="0" fontId="40" fillId="5" borderId="1" xfId="0" applyFont="1" applyFill="1" applyBorder="1" applyAlignment="1">
      <alignment horizontal="left" vertical="center" wrapText="1"/>
    </xf>
    <xf numFmtId="14" fontId="40" fillId="5" borderId="1" xfId="0" applyNumberFormat="1" applyFont="1" applyFill="1" applyBorder="1" applyAlignment="1">
      <alignment horizontal="center" vertical="center"/>
    </xf>
    <xf numFmtId="0" fontId="40" fillId="5" borderId="4" xfId="0" applyFont="1" applyFill="1" applyBorder="1" applyAlignment="1">
      <alignment horizontal="center" vertical="center" wrapText="1"/>
    </xf>
    <xf numFmtId="0" fontId="40" fillId="5" borderId="1" xfId="0" applyFont="1" applyFill="1" applyBorder="1" applyAlignment="1">
      <alignment horizontal="left" wrapText="1"/>
    </xf>
    <xf numFmtId="0" fontId="36" fillId="6" borderId="1" xfId="0" applyFont="1" applyFill="1" applyBorder="1" applyAlignment="1">
      <alignment horizontal="center" vertical="center" wrapText="1"/>
    </xf>
    <xf numFmtId="0" fontId="39" fillId="6" borderId="1" xfId="0" applyFont="1" applyFill="1" applyBorder="1" applyAlignment="1">
      <alignment horizontal="center" vertical="center" wrapText="1"/>
    </xf>
    <xf numFmtId="4" fontId="36" fillId="6" borderId="1" xfId="0" applyNumberFormat="1" applyFont="1" applyFill="1" applyBorder="1" applyAlignment="1">
      <alignment horizontal="center" vertical="center" wrapText="1"/>
    </xf>
    <xf numFmtId="0" fontId="37" fillId="5" borderId="1" xfId="0" applyFont="1" applyFill="1" applyBorder="1" applyAlignment="1">
      <alignment horizontal="center" vertical="center"/>
    </xf>
    <xf numFmtId="4" fontId="37" fillId="5" borderId="1" xfId="0" applyNumberFormat="1" applyFont="1" applyFill="1" applyBorder="1" applyAlignment="1">
      <alignment horizontal="center" vertical="center"/>
    </xf>
    <xf numFmtId="0" fontId="37" fillId="0" borderId="1" xfId="0" applyFont="1" applyBorder="1" applyAlignment="1">
      <alignment horizontal="center" vertical="center" wrapText="1"/>
    </xf>
    <xf numFmtId="0" fontId="43" fillId="5" borderId="4" xfId="0" applyFont="1" applyFill="1" applyBorder="1" applyAlignment="1">
      <alignment horizontal="left" vertical="center"/>
    </xf>
    <xf numFmtId="0" fontId="20" fillId="0" borderId="0" xfId="0" applyFont="1"/>
    <xf numFmtId="0" fontId="33" fillId="2" borderId="1" xfId="0" applyFont="1" applyFill="1" applyBorder="1" applyAlignment="1">
      <alignment horizontal="center" vertical="center" wrapText="1"/>
    </xf>
    <xf numFmtId="4" fontId="33" fillId="2" borderId="1" xfId="0" applyNumberFormat="1" applyFont="1" applyFill="1" applyBorder="1" applyAlignment="1">
      <alignment horizontal="center" vertical="center" wrapText="1"/>
    </xf>
    <xf numFmtId="14" fontId="37" fillId="5" borderId="1" xfId="0" applyNumberFormat="1" applyFont="1" applyFill="1" applyBorder="1" applyAlignment="1">
      <alignment horizontal="center" vertical="center"/>
    </xf>
    <xf numFmtId="0" fontId="37" fillId="0" borderId="1" xfId="0" applyFont="1" applyBorder="1" applyAlignment="1">
      <alignment horizontal="left" vertical="center" wrapText="1"/>
    </xf>
    <xf numFmtId="0" fontId="37" fillId="5" borderId="1" xfId="0" applyFont="1" applyFill="1" applyBorder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20" fillId="0" borderId="0" xfId="0" applyFont="1" applyAlignment="1">
      <alignment vertical="center" wrapText="1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wrapText="1"/>
    </xf>
    <xf numFmtId="14" fontId="37" fillId="0" borderId="1" xfId="0" applyNumberFormat="1" applyFont="1" applyBorder="1" applyAlignment="1">
      <alignment horizontal="center" vertical="center"/>
    </xf>
    <xf numFmtId="166" fontId="40" fillId="5" borderId="1" xfId="0" applyNumberFormat="1" applyFont="1" applyFill="1" applyBorder="1" applyAlignment="1">
      <alignment horizontal="center" vertical="center"/>
    </xf>
    <xf numFmtId="49" fontId="37" fillId="0" borderId="1" xfId="0" applyNumberFormat="1" applyFont="1" applyBorder="1" applyAlignment="1">
      <alignment horizontal="center" vertical="center" wrapText="1"/>
    </xf>
    <xf numFmtId="166" fontId="34" fillId="4" borderId="1" xfId="0" applyNumberFormat="1" applyFont="1" applyFill="1" applyBorder="1" applyAlignment="1">
      <alignment horizontal="center" vertical="center" wrapText="1"/>
    </xf>
    <xf numFmtId="166" fontId="0" fillId="0" borderId="0" xfId="0" applyNumberFormat="1"/>
    <xf numFmtId="4" fontId="37" fillId="0" borderId="1" xfId="0" applyNumberFormat="1" applyFont="1" applyBorder="1" applyAlignment="1">
      <alignment horizontal="center" vertical="center"/>
    </xf>
    <xf numFmtId="0" fontId="37" fillId="0" borderId="0" xfId="0" applyFont="1"/>
    <xf numFmtId="0" fontId="44" fillId="0" borderId="0" xfId="0" applyFont="1" applyAlignment="1">
      <alignment horizontal="left" vertical="center" wrapText="1"/>
    </xf>
    <xf numFmtId="0" fontId="37" fillId="5" borderId="4" xfId="0" applyFont="1" applyFill="1" applyBorder="1" applyAlignment="1">
      <alignment horizontal="center" vertical="center"/>
    </xf>
    <xf numFmtId="0" fontId="37" fillId="0" borderId="1" xfId="0" applyFont="1" applyBorder="1" applyAlignment="1" applyProtection="1">
      <alignment horizontal="left" vertical="center" wrapText="1"/>
      <protection locked="0"/>
    </xf>
    <xf numFmtId="49" fontId="37" fillId="0" borderId="1" xfId="0" applyNumberFormat="1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0" xfId="0" applyFont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14" fontId="37" fillId="5" borderId="1" xfId="0" applyNumberFormat="1" applyFont="1" applyFill="1" applyBorder="1" applyAlignment="1">
      <alignment horizontal="center" vertical="center" wrapText="1"/>
    </xf>
    <xf numFmtId="0" fontId="37" fillId="0" borderId="0" xfId="0" applyFont="1" applyAlignment="1">
      <alignment wrapText="1"/>
    </xf>
    <xf numFmtId="0" fontId="37" fillId="0" borderId="0" xfId="0" applyFont="1" applyAlignment="1">
      <alignment horizontal="left"/>
    </xf>
    <xf numFmtId="0" fontId="37" fillId="0" borderId="0" xfId="0" applyFont="1" applyAlignment="1">
      <alignment horizontal="left" vertical="center"/>
    </xf>
    <xf numFmtId="14" fontId="37" fillId="0" borderId="0" xfId="0" applyNumberFormat="1" applyFont="1"/>
    <xf numFmtId="166" fontId="37" fillId="0" borderId="0" xfId="0" applyNumberFormat="1" applyFont="1" applyAlignment="1">
      <alignment horizontal="center" vertical="center"/>
    </xf>
    <xf numFmtId="0" fontId="37" fillId="0" borderId="0" xfId="0" applyFont="1" applyAlignment="1">
      <alignment horizontal="left" vertical="center" wrapText="1"/>
    </xf>
    <xf numFmtId="0" fontId="37" fillId="0" borderId="0" xfId="0" applyFont="1" applyAlignment="1">
      <alignment horizontal="right" vertical="center"/>
    </xf>
    <xf numFmtId="166" fontId="37" fillId="5" borderId="1" xfId="0" applyNumberFormat="1" applyFont="1" applyFill="1" applyBorder="1" applyAlignment="1">
      <alignment horizontal="center" vertical="center" wrapText="1"/>
    </xf>
    <xf numFmtId="166" fontId="37" fillId="5" borderId="1" xfId="0" applyNumberFormat="1" applyFont="1" applyFill="1" applyBorder="1" applyAlignment="1">
      <alignment horizontal="center" vertical="center"/>
    </xf>
    <xf numFmtId="166" fontId="37" fillId="0" borderId="0" xfId="0" applyNumberFormat="1" applyFont="1"/>
    <xf numFmtId="0" fontId="0" fillId="0" borderId="1" xfId="0" applyBorder="1"/>
    <xf numFmtId="0" fontId="20" fillId="0" borderId="1" xfId="0" applyFont="1" applyBorder="1"/>
    <xf numFmtId="0" fontId="38" fillId="3" borderId="1" xfId="0" applyFont="1" applyFill="1" applyBorder="1" applyAlignment="1">
      <alignment horizontal="center" vertical="center" wrapText="1"/>
    </xf>
    <xf numFmtId="166" fontId="38" fillId="3" borderId="1" xfId="0" applyNumberFormat="1" applyFont="1" applyFill="1" applyBorder="1" applyAlignment="1">
      <alignment horizontal="center" vertical="center" wrapText="1"/>
    </xf>
    <xf numFmtId="4" fontId="38" fillId="3" borderId="1" xfId="0" applyNumberFormat="1" applyFont="1" applyFill="1" applyBorder="1" applyAlignment="1">
      <alignment horizontal="center" vertical="center" wrapText="1"/>
    </xf>
    <xf numFmtId="0" fontId="37" fillId="0" borderId="1" xfId="0" applyFont="1" applyBorder="1"/>
    <xf numFmtId="0" fontId="45" fillId="7" borderId="1" xfId="0" applyFont="1" applyFill="1" applyBorder="1" applyAlignment="1">
      <alignment horizontal="center" vertical="center" wrapText="1"/>
    </xf>
    <xf numFmtId="14" fontId="45" fillId="7" borderId="1" xfId="0" applyNumberFormat="1" applyFont="1" applyFill="1" applyBorder="1" applyAlignment="1">
      <alignment horizontal="center" vertical="center" wrapText="1"/>
    </xf>
    <xf numFmtId="166" fontId="45" fillId="7" borderId="1" xfId="0" applyNumberFormat="1" applyFont="1" applyFill="1" applyBorder="1" applyAlignment="1">
      <alignment horizontal="center" vertical="center" wrapText="1"/>
    </xf>
    <xf numFmtId="0" fontId="44" fillId="0" borderId="1" xfId="0" applyFont="1" applyBorder="1" applyAlignment="1">
      <alignment horizontal="left" vertical="center" wrapText="1"/>
    </xf>
    <xf numFmtId="0" fontId="30" fillId="0" borderId="1" xfId="0" applyFont="1" applyBorder="1"/>
    <xf numFmtId="0" fontId="18" fillId="5" borderId="1" xfId="0" applyFont="1" applyFill="1" applyBorder="1" applyAlignment="1">
      <alignment horizontal="left" vertical="center" wrapText="1"/>
    </xf>
    <xf numFmtId="0" fontId="30" fillId="5" borderId="1" xfId="0" applyFont="1" applyFill="1" applyBorder="1"/>
    <xf numFmtId="0" fontId="30" fillId="5" borderId="0" xfId="0" applyFont="1" applyFill="1"/>
    <xf numFmtId="0" fontId="23" fillId="5" borderId="1" xfId="0" applyFont="1" applyFill="1" applyBorder="1" applyAlignment="1">
      <alignment horizontal="left" vertical="center" wrapText="1"/>
    </xf>
    <xf numFmtId="4" fontId="30" fillId="5" borderId="1" xfId="0" applyNumberFormat="1" applyFont="1" applyFill="1" applyBorder="1" applyAlignment="1">
      <alignment horizontal="center" vertical="center"/>
    </xf>
    <xf numFmtId="49" fontId="38" fillId="3" borderId="1" xfId="0" applyNumberFormat="1" applyFont="1" applyFill="1" applyBorder="1" applyAlignment="1">
      <alignment horizontal="center" vertical="center" wrapText="1"/>
    </xf>
    <xf numFmtId="49" fontId="37" fillId="5" borderId="1" xfId="0" applyNumberFormat="1" applyFont="1" applyFill="1" applyBorder="1" applyAlignment="1">
      <alignment horizontal="center" vertical="center"/>
    </xf>
    <xf numFmtId="49" fontId="37" fillId="0" borderId="0" xfId="0" applyNumberFormat="1" applyFont="1" applyAlignment="1">
      <alignment horizontal="center" vertical="center"/>
    </xf>
    <xf numFmtId="4" fontId="20" fillId="0" borderId="0" xfId="0" applyNumberFormat="1" applyFont="1" applyAlignment="1">
      <alignment vertical="center"/>
    </xf>
    <xf numFmtId="4" fontId="37" fillId="0" borderId="0" xfId="0" applyNumberFormat="1" applyFont="1" applyAlignment="1">
      <alignment horizontal="center" vertical="center"/>
    </xf>
    <xf numFmtId="4" fontId="37" fillId="0" borderId="0" xfId="0" applyNumberFormat="1" applyFont="1" applyAlignment="1">
      <alignment horizontal="right" vertical="center"/>
    </xf>
    <xf numFmtId="167" fontId="40" fillId="5" borderId="4" xfId="0" applyNumberFormat="1" applyFont="1" applyFill="1" applyBorder="1" applyAlignment="1">
      <alignment horizontal="center" vertical="center"/>
    </xf>
    <xf numFmtId="167" fontId="40" fillId="5" borderId="1" xfId="0" applyNumberFormat="1" applyFont="1" applyFill="1" applyBorder="1" applyAlignment="1">
      <alignment horizontal="center" vertical="center"/>
    </xf>
    <xf numFmtId="167" fontId="40" fillId="0" borderId="1" xfId="0" applyNumberFormat="1" applyFont="1" applyBorder="1" applyAlignment="1">
      <alignment horizontal="center" vertical="center"/>
    </xf>
    <xf numFmtId="167" fontId="40" fillId="0" borderId="1" xfId="0" applyNumberFormat="1" applyFont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/>
    </xf>
    <xf numFmtId="4" fontId="12" fillId="5" borderId="1" xfId="0" applyNumberFormat="1" applyFont="1" applyFill="1" applyBorder="1" applyAlignment="1">
      <alignment horizontal="center" vertical="center"/>
    </xf>
    <xf numFmtId="4" fontId="17" fillId="5" borderId="1" xfId="0" applyNumberFormat="1" applyFont="1" applyFill="1" applyBorder="1" applyAlignment="1">
      <alignment horizontal="center" vertical="center"/>
    </xf>
    <xf numFmtId="4" fontId="30" fillId="0" borderId="0" xfId="0" applyNumberFormat="1" applyFont="1" applyAlignment="1">
      <alignment vertical="center"/>
    </xf>
    <xf numFmtId="0" fontId="12" fillId="5" borderId="1" xfId="0" applyFont="1" applyFill="1" applyBorder="1" applyAlignment="1">
      <alignment horizontal="left" vertical="center" wrapText="1"/>
    </xf>
    <xf numFmtId="0" fontId="37" fillId="0" borderId="4" xfId="0" applyFont="1" applyBorder="1" applyAlignment="1">
      <alignment horizontal="center" vertical="center"/>
    </xf>
    <xf numFmtId="49" fontId="37" fillId="0" borderId="1" xfId="0" applyNumberFormat="1" applyFont="1" applyBorder="1" applyAlignment="1">
      <alignment vertical="center" wrapText="1"/>
    </xf>
    <xf numFmtId="0" fontId="37" fillId="0" borderId="4" xfId="0" applyFont="1" applyBorder="1" applyAlignment="1">
      <alignment horizontal="center" vertical="center" wrapText="1"/>
    </xf>
    <xf numFmtId="165" fontId="37" fillId="0" borderId="1" xfId="0" applyNumberFormat="1" applyFont="1" applyBorder="1" applyAlignment="1">
      <alignment horizontal="center" vertical="center" wrapText="1"/>
    </xf>
    <xf numFmtId="4" fontId="37" fillId="0" borderId="0" xfId="0" applyNumberFormat="1" applyFont="1"/>
    <xf numFmtId="14" fontId="37" fillId="0" borderId="1" xfId="0" applyNumberFormat="1" applyFont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left" vertical="center" wrapText="1"/>
    </xf>
    <xf numFmtId="4" fontId="11" fillId="5" borderId="1" xfId="0" applyNumberFormat="1" applyFont="1" applyFill="1" applyBorder="1" applyAlignment="1">
      <alignment horizontal="center" vertical="center"/>
    </xf>
    <xf numFmtId="166" fontId="40" fillId="0" borderId="1" xfId="0" applyNumberFormat="1" applyFont="1" applyBorder="1" applyAlignment="1">
      <alignment horizontal="center" vertical="center"/>
    </xf>
    <xf numFmtId="166" fontId="40" fillId="0" borderId="1" xfId="0" applyNumberFormat="1" applyFont="1" applyBorder="1" applyAlignment="1">
      <alignment horizontal="center" vertical="center" wrapText="1"/>
    </xf>
    <xf numFmtId="4" fontId="37" fillId="5" borderId="1" xfId="0" applyNumberFormat="1" applyFont="1" applyFill="1" applyBorder="1" applyAlignment="1">
      <alignment horizontal="center" vertical="center" wrapText="1"/>
    </xf>
    <xf numFmtId="3" fontId="37" fillId="0" borderId="1" xfId="0" applyNumberFormat="1" applyFont="1" applyBorder="1" applyAlignment="1">
      <alignment horizontal="center" vertical="center" wrapText="1"/>
    </xf>
    <xf numFmtId="2" fontId="40" fillId="5" borderId="1" xfId="0" applyNumberFormat="1" applyFont="1" applyFill="1" applyBorder="1" applyAlignment="1">
      <alignment horizontal="center" vertical="center" wrapText="1"/>
    </xf>
    <xf numFmtId="4" fontId="10" fillId="5" borderId="1" xfId="0" applyNumberFormat="1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horizontal="center" vertical="center" wrapText="1"/>
    </xf>
    <xf numFmtId="17" fontId="37" fillId="0" borderId="1" xfId="0" applyNumberFormat="1" applyFont="1" applyBorder="1" applyAlignment="1">
      <alignment horizontal="center" vertical="center"/>
    </xf>
    <xf numFmtId="0" fontId="9" fillId="5" borderId="1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horizontal="center" vertical="center" wrapText="1"/>
    </xf>
    <xf numFmtId="4" fontId="35" fillId="5" borderId="1" xfId="0" applyNumberFormat="1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5" borderId="1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48" fillId="0" borderId="0" xfId="0" applyFont="1" applyAlignment="1">
      <alignment horizontal="left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4" fontId="40" fillId="0" borderId="1" xfId="0" applyNumberFormat="1" applyFont="1" applyBorder="1" applyAlignment="1">
      <alignment horizontal="center" vertical="center"/>
    </xf>
    <xf numFmtId="166" fontId="37" fillId="0" borderId="1" xfId="0" applyNumberFormat="1" applyFont="1" applyBorder="1" applyAlignment="1">
      <alignment horizontal="center" vertical="center"/>
    </xf>
    <xf numFmtId="0" fontId="37" fillId="0" borderId="1" xfId="0" applyFont="1" applyBorder="1" applyAlignment="1">
      <alignment wrapText="1"/>
    </xf>
    <xf numFmtId="49" fontId="37" fillId="0" borderId="4" xfId="0" applyNumberFormat="1" applyFont="1" applyBorder="1" applyAlignment="1">
      <alignment horizontal="center" vertical="center" wrapText="1"/>
    </xf>
    <xf numFmtId="0" fontId="37" fillId="0" borderId="4" xfId="0" applyFont="1" applyBorder="1" applyAlignment="1">
      <alignment horizontal="left" vertical="center" wrapText="1"/>
    </xf>
    <xf numFmtId="2" fontId="40" fillId="5" borderId="1" xfId="0" applyNumberFormat="1" applyFont="1" applyFill="1" applyBorder="1" applyAlignment="1">
      <alignment horizontal="center" vertical="center"/>
    </xf>
    <xf numFmtId="2" fontId="37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wrapText="1"/>
    </xf>
    <xf numFmtId="2" fontId="37" fillId="0" borderId="1" xfId="0" applyNumberFormat="1" applyFont="1" applyBorder="1" applyAlignment="1">
      <alignment horizontal="center" vertical="center" wrapText="1"/>
    </xf>
    <xf numFmtId="2" fontId="20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vertical="center" wrapText="1"/>
    </xf>
    <xf numFmtId="2" fontId="20" fillId="0" borderId="1" xfId="0" applyNumberFormat="1" applyFont="1" applyBorder="1"/>
    <xf numFmtId="2" fontId="20" fillId="0" borderId="1" xfId="0" applyNumberFormat="1" applyFont="1" applyBorder="1" applyAlignment="1">
      <alignment horizontal="left" vertical="center" wrapText="1"/>
    </xf>
    <xf numFmtId="2" fontId="20" fillId="0" borderId="1" xfId="0" applyNumberFormat="1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/>
    </xf>
    <xf numFmtId="1" fontId="20" fillId="0" borderId="1" xfId="0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/>
    </xf>
    <xf numFmtId="2" fontId="37" fillId="5" borderId="1" xfId="0" applyNumberFormat="1" applyFont="1" applyFill="1" applyBorder="1" applyAlignment="1">
      <alignment horizontal="center" vertical="center"/>
    </xf>
    <xf numFmtId="2" fontId="37" fillId="0" borderId="1" xfId="0" applyNumberFormat="1" applyFont="1" applyBorder="1" applyAlignment="1">
      <alignment horizontal="left" vertical="center" wrapText="1"/>
    </xf>
    <xf numFmtId="2" fontId="37" fillId="0" borderId="1" xfId="0" applyNumberFormat="1" applyFont="1" applyBorder="1"/>
    <xf numFmtId="2" fontId="4" fillId="0" borderId="1" xfId="0" applyNumberFormat="1" applyFont="1" applyBorder="1" applyAlignment="1">
      <alignment horizontal="left" vertical="center" wrapText="1"/>
    </xf>
    <xf numFmtId="0" fontId="4" fillId="5" borderId="1" xfId="0" applyFont="1" applyFill="1" applyBorder="1" applyAlignment="1">
      <alignment horizontal="center" vertical="center" wrapText="1"/>
    </xf>
    <xf numFmtId="13" fontId="40" fillId="5" borderId="4" xfId="0" applyNumberFormat="1" applyFont="1" applyFill="1" applyBorder="1" applyAlignment="1">
      <alignment horizontal="center" vertical="center"/>
    </xf>
    <xf numFmtId="13" fontId="40" fillId="5" borderId="3" xfId="0" applyNumberFormat="1" applyFont="1" applyFill="1" applyBorder="1" applyAlignment="1">
      <alignment horizontal="center" vertical="center"/>
    </xf>
    <xf numFmtId="0" fontId="40" fillId="5" borderId="3" xfId="0" applyFont="1" applyFill="1" applyBorder="1" applyAlignment="1">
      <alignment horizontal="center" vertical="center"/>
    </xf>
    <xf numFmtId="0" fontId="40" fillId="5" borderId="7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2" fontId="37" fillId="5" borderId="1" xfId="0" applyNumberFormat="1" applyFont="1" applyFill="1" applyBorder="1" applyAlignment="1">
      <alignment horizontal="center" vertical="center" wrapText="1"/>
    </xf>
    <xf numFmtId="1" fontId="37" fillId="0" borderId="1" xfId="0" applyNumberFormat="1" applyFont="1" applyBorder="1" applyAlignment="1">
      <alignment horizontal="center" vertical="center" wrapText="1"/>
    </xf>
    <xf numFmtId="1" fontId="33" fillId="2" borderId="1" xfId="0" applyNumberFormat="1" applyFont="1" applyFill="1" applyBorder="1" applyAlignment="1">
      <alignment horizontal="center" vertical="center" wrapText="1"/>
    </xf>
    <xf numFmtId="1" fontId="40" fillId="5" borderId="1" xfId="0" applyNumberFormat="1" applyFont="1" applyFill="1" applyBorder="1" applyAlignment="1">
      <alignment horizontal="center" vertical="center"/>
    </xf>
    <xf numFmtId="1" fontId="20" fillId="0" borderId="0" xfId="0" applyNumberFormat="1" applyFont="1" applyAlignment="1">
      <alignment horizontal="left" vertical="center"/>
    </xf>
    <xf numFmtId="2" fontId="3" fillId="0" borderId="1" xfId="0" applyNumberFormat="1" applyFont="1" applyBorder="1" applyAlignment="1">
      <alignment horizontal="left" vertical="center" wrapText="1"/>
    </xf>
    <xf numFmtId="2" fontId="3" fillId="0" borderId="1" xfId="0" applyNumberFormat="1" applyFont="1" applyBorder="1" applyAlignment="1">
      <alignment horizontal="center" vertical="center"/>
    </xf>
    <xf numFmtId="0" fontId="37" fillId="5" borderId="0" xfId="0" applyFont="1" applyFill="1" applyAlignment="1">
      <alignment horizontal="center" vertical="center"/>
    </xf>
    <xf numFmtId="0" fontId="37" fillId="5" borderId="0" xfId="0" applyFont="1" applyFill="1" applyAlignment="1">
      <alignment horizontal="left" vertical="center" wrapText="1"/>
    </xf>
    <xf numFmtId="0" fontId="37" fillId="5" borderId="0" xfId="0" applyFont="1" applyFill="1" applyAlignment="1">
      <alignment horizontal="center" vertical="center" wrapText="1"/>
    </xf>
    <xf numFmtId="49" fontId="37" fillId="5" borderId="0" xfId="0" applyNumberFormat="1" applyFont="1" applyFill="1" applyAlignment="1">
      <alignment horizontal="center" vertical="center"/>
    </xf>
    <xf numFmtId="4" fontId="37" fillId="5" borderId="0" xfId="0" applyNumberFormat="1" applyFont="1" applyFill="1" applyAlignment="1">
      <alignment horizontal="center" vertical="center" wrapText="1"/>
    </xf>
    <xf numFmtId="4" fontId="37" fillId="5" borderId="0" xfId="0" applyNumberFormat="1" applyFont="1" applyFill="1" applyAlignment="1">
      <alignment horizontal="center" vertical="center"/>
    </xf>
    <xf numFmtId="4" fontId="40" fillId="5" borderId="0" xfId="0" applyNumberFormat="1" applyFont="1" applyFill="1" applyAlignment="1">
      <alignment horizontal="center" vertical="center"/>
    </xf>
    <xf numFmtId="0" fontId="40" fillId="5" borderId="5" xfId="0" applyFont="1" applyFill="1" applyBorder="1" applyAlignment="1">
      <alignment horizontal="left" vertical="center"/>
    </xf>
    <xf numFmtId="167" fontId="40" fillId="5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8" fillId="5" borderId="1" xfId="0" applyFont="1" applyFill="1" applyBorder="1" applyAlignment="1">
      <alignment horizontal="left" vertical="center" wrapText="1"/>
    </xf>
    <xf numFmtId="13" fontId="40" fillId="5" borderId="1" xfId="0" applyNumberFormat="1" applyFont="1" applyFill="1" applyBorder="1" applyAlignment="1">
      <alignment horizontal="center" vertical="center"/>
    </xf>
    <xf numFmtId="13" fontId="40" fillId="5" borderId="4" xfId="0" applyNumberFormat="1" applyFont="1" applyFill="1" applyBorder="1" applyAlignment="1">
      <alignment vertical="center"/>
    </xf>
    <xf numFmtId="13" fontId="40" fillId="5" borderId="1" xfId="0" applyNumberFormat="1" applyFont="1" applyFill="1" applyBorder="1" applyAlignment="1">
      <alignment vertical="center"/>
    </xf>
    <xf numFmtId="2" fontId="2" fillId="0" borderId="1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4" fontId="12" fillId="0" borderId="0" xfId="0" applyNumberFormat="1" applyFont="1" applyAlignment="1">
      <alignment horizontal="center" vertical="center"/>
    </xf>
    <xf numFmtId="4" fontId="20" fillId="0" borderId="1" xfId="0" applyNumberFormat="1" applyFont="1" applyBorder="1" applyAlignment="1">
      <alignment horizontal="center" vertical="center"/>
    </xf>
    <xf numFmtId="0" fontId="1" fillId="5" borderId="1" xfId="0" applyFont="1" applyFill="1" applyBorder="1" applyAlignment="1">
      <alignment horizontal="left" vertical="center" wrapText="1"/>
    </xf>
    <xf numFmtId="49" fontId="37" fillId="0" borderId="0" xfId="0" applyNumberFormat="1" applyFont="1" applyAlignment="1">
      <alignment horizontal="center" vertical="center" wrapText="1"/>
    </xf>
    <xf numFmtId="14" fontId="37" fillId="0" borderId="0" xfId="0" applyNumberFormat="1" applyFont="1" applyAlignment="1">
      <alignment horizontal="center" vertical="center" wrapText="1"/>
    </xf>
    <xf numFmtId="165" fontId="37" fillId="0" borderId="0" xfId="0" applyNumberFormat="1" applyFont="1" applyAlignment="1">
      <alignment horizontal="center" vertical="center" wrapText="1"/>
    </xf>
    <xf numFmtId="166" fontId="37" fillId="5" borderId="0" xfId="0" applyNumberFormat="1" applyFont="1" applyFill="1" applyAlignment="1">
      <alignment horizontal="center" vertical="center"/>
    </xf>
    <xf numFmtId="0" fontId="40" fillId="5" borderId="6" xfId="0" applyFont="1" applyFill="1" applyBorder="1" applyAlignment="1">
      <alignment horizontal="center" vertical="center"/>
    </xf>
    <xf numFmtId="0" fontId="40" fillId="5" borderId="7" xfId="0" applyFont="1" applyFill="1" applyBorder="1" applyAlignment="1">
      <alignment horizontal="center" vertical="center"/>
    </xf>
    <xf numFmtId="0" fontId="40" fillId="0" borderId="8" xfId="0" applyFont="1" applyBorder="1" applyAlignment="1">
      <alignment horizontal="center" vertical="center"/>
    </xf>
    <xf numFmtId="17" fontId="40" fillId="5" borderId="4" xfId="0" applyNumberFormat="1" applyFont="1" applyFill="1" applyBorder="1" applyAlignment="1">
      <alignment horizontal="center" vertical="center"/>
    </xf>
    <xf numFmtId="0" fontId="40" fillId="5" borderId="5" xfId="0" applyFont="1" applyFill="1" applyBorder="1" applyAlignment="1">
      <alignment horizontal="center" vertical="center"/>
    </xf>
    <xf numFmtId="0" fontId="40" fillId="0" borderId="3" xfId="0" applyFont="1" applyBorder="1" applyAlignment="1">
      <alignment horizontal="center" vertical="center"/>
    </xf>
    <xf numFmtId="0" fontId="40" fillId="0" borderId="4" xfId="0" applyFont="1" applyBorder="1" applyAlignment="1">
      <alignment horizontal="center" vertical="center" wrapText="1"/>
    </xf>
    <xf numFmtId="0" fontId="40" fillId="0" borderId="5" xfId="0" applyFont="1" applyBorder="1" applyAlignment="1">
      <alignment horizontal="center" vertical="center" wrapText="1"/>
    </xf>
    <xf numFmtId="0" fontId="40" fillId="0" borderId="3" xfId="0" applyFont="1" applyBorder="1" applyAlignment="1">
      <alignment horizontal="center" vertical="center" wrapText="1"/>
    </xf>
    <xf numFmtId="0" fontId="40" fillId="5" borderId="4" xfId="0" applyFont="1" applyFill="1" applyBorder="1" applyAlignment="1">
      <alignment horizontal="center" vertical="center" wrapText="1"/>
    </xf>
    <xf numFmtId="0" fontId="40" fillId="5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3" fillId="0" borderId="2" xfId="0" applyFont="1" applyBorder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40" fillId="5" borderId="3" xfId="0" applyFont="1" applyFill="1" applyBorder="1" applyAlignment="1">
      <alignment horizontal="center" vertical="center" wrapText="1"/>
    </xf>
    <xf numFmtId="0" fontId="40" fillId="5" borderId="4" xfId="0" applyFont="1" applyFill="1" applyBorder="1" applyAlignment="1">
      <alignment horizontal="center" vertical="center"/>
    </xf>
    <xf numFmtId="0" fontId="40" fillId="5" borderId="3" xfId="0" applyFont="1" applyFill="1" applyBorder="1" applyAlignment="1">
      <alignment horizontal="center" vertical="center"/>
    </xf>
    <xf numFmtId="0" fontId="40" fillId="5" borderId="8" xfId="0" applyFont="1" applyFill="1" applyBorder="1" applyAlignment="1">
      <alignment horizontal="center" vertical="center"/>
    </xf>
    <xf numFmtId="17" fontId="40" fillId="5" borderId="5" xfId="0" applyNumberFormat="1" applyFont="1" applyFill="1" applyBorder="1" applyAlignment="1">
      <alignment horizontal="center" vertical="center"/>
    </xf>
    <xf numFmtId="17" fontId="40" fillId="5" borderId="3" xfId="0" applyNumberFormat="1" applyFont="1" applyFill="1" applyBorder="1" applyAlignment="1">
      <alignment horizontal="center" vertical="center"/>
    </xf>
    <xf numFmtId="13" fontId="40" fillId="5" borderId="4" xfId="0" applyNumberFormat="1" applyFont="1" applyFill="1" applyBorder="1" applyAlignment="1">
      <alignment horizontal="center" vertical="center"/>
    </xf>
    <xf numFmtId="13" fontId="40" fillId="5" borderId="5" xfId="0" applyNumberFormat="1" applyFont="1" applyFill="1" applyBorder="1" applyAlignment="1">
      <alignment horizontal="center" vertical="center"/>
    </xf>
    <xf numFmtId="13" fontId="40" fillId="5" borderId="3" xfId="0" applyNumberFormat="1" applyFont="1" applyFill="1" applyBorder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40" fillId="0" borderId="4" xfId="0" applyFont="1" applyBorder="1" applyAlignment="1">
      <alignment horizontal="center" vertical="center"/>
    </xf>
    <xf numFmtId="0" fontId="40" fillId="0" borderId="5" xfId="0" applyFont="1" applyBorder="1" applyAlignment="1">
      <alignment horizontal="center" vertical="center"/>
    </xf>
    <xf numFmtId="13" fontId="40" fillId="5" borderId="4" xfId="0" applyNumberFormat="1" applyFont="1" applyFill="1" applyBorder="1" applyAlignment="1">
      <alignment horizontal="center" vertical="center" wrapText="1"/>
    </xf>
    <xf numFmtId="13" fontId="40" fillId="5" borderId="3" xfId="0" applyNumberFormat="1" applyFont="1" applyFill="1" applyBorder="1" applyAlignment="1">
      <alignment horizontal="center" vertical="center" wrapText="1"/>
    </xf>
    <xf numFmtId="0" fontId="37" fillId="0" borderId="0" xfId="0" applyFont="1" applyAlignment="1">
      <alignment horizontal="left" vertical="center"/>
    </xf>
    <xf numFmtId="14" fontId="37" fillId="0" borderId="4" xfId="0" applyNumberFormat="1" applyFont="1" applyBorder="1" applyAlignment="1">
      <alignment horizontal="center" vertical="center" wrapText="1"/>
    </xf>
    <xf numFmtId="14" fontId="37" fillId="0" borderId="5" xfId="0" applyNumberFormat="1" applyFont="1" applyBorder="1" applyAlignment="1">
      <alignment horizontal="center" vertical="center" wrapText="1"/>
    </xf>
    <xf numFmtId="14" fontId="37" fillId="0" borderId="3" xfId="0" applyNumberFormat="1" applyFont="1" applyBorder="1" applyAlignment="1">
      <alignment horizontal="center" vertical="center" wrapText="1"/>
    </xf>
    <xf numFmtId="49" fontId="37" fillId="0" borderId="4" xfId="0" applyNumberFormat="1" applyFont="1" applyBorder="1" applyAlignment="1">
      <alignment horizontal="center" vertical="center" wrapText="1"/>
    </xf>
    <xf numFmtId="49" fontId="37" fillId="0" borderId="5" xfId="0" applyNumberFormat="1" applyFont="1" applyBorder="1" applyAlignment="1">
      <alignment horizontal="center" vertical="center" wrapText="1"/>
    </xf>
    <xf numFmtId="49" fontId="37" fillId="0" borderId="3" xfId="0" applyNumberFormat="1" applyFont="1" applyBorder="1" applyAlignment="1">
      <alignment horizontal="center" vertical="center" wrapText="1"/>
    </xf>
    <xf numFmtId="0" fontId="37" fillId="0" borderId="4" xfId="0" applyFont="1" applyBorder="1" applyAlignment="1">
      <alignment horizontal="center" vertical="center" wrapText="1"/>
    </xf>
    <xf numFmtId="0" fontId="37" fillId="0" borderId="5" xfId="0" applyFont="1" applyBorder="1" applyAlignment="1">
      <alignment horizontal="center" vertical="center" wrapText="1"/>
    </xf>
    <xf numFmtId="0" fontId="37" fillId="0" borderId="3" xfId="0" applyFont="1" applyBorder="1" applyAlignment="1">
      <alignment horizontal="center" vertical="center" wrapText="1"/>
    </xf>
    <xf numFmtId="0" fontId="37" fillId="0" borderId="4" xfId="0" applyFont="1" applyBorder="1" applyAlignment="1">
      <alignment horizontal="center" vertical="center"/>
    </xf>
    <xf numFmtId="0" fontId="37" fillId="0" borderId="5" xfId="0" applyFont="1" applyBorder="1" applyAlignment="1">
      <alignment horizontal="center" vertical="center"/>
    </xf>
    <xf numFmtId="0" fontId="37" fillId="0" borderId="3" xfId="0" applyFont="1" applyBorder="1" applyAlignment="1">
      <alignment horizontal="center" vertical="center"/>
    </xf>
    <xf numFmtId="0" fontId="37" fillId="0" borderId="4" xfId="0" applyFont="1" applyBorder="1" applyAlignment="1">
      <alignment horizontal="left" vertical="center" wrapText="1"/>
    </xf>
    <xf numFmtId="0" fontId="37" fillId="0" borderId="5" xfId="0" applyFont="1" applyBorder="1" applyAlignment="1">
      <alignment horizontal="left" vertical="center" wrapText="1"/>
    </xf>
    <xf numFmtId="0" fontId="37" fillId="0" borderId="3" xfId="0" applyFont="1" applyBorder="1" applyAlignment="1">
      <alignment horizontal="left" vertical="center" wrapText="1"/>
    </xf>
    <xf numFmtId="4" fontId="37" fillId="0" borderId="4" xfId="0" applyNumberFormat="1" applyFont="1" applyBorder="1" applyAlignment="1">
      <alignment horizontal="center" vertical="center" wrapText="1"/>
    </xf>
    <xf numFmtId="4" fontId="37" fillId="0" borderId="5" xfId="0" applyNumberFormat="1" applyFont="1" applyBorder="1" applyAlignment="1">
      <alignment horizontal="center" vertical="center" wrapText="1"/>
    </xf>
    <xf numFmtId="4" fontId="37" fillId="0" borderId="3" xfId="0" applyNumberFormat="1" applyFont="1" applyBorder="1" applyAlignment="1">
      <alignment horizontal="center" vertical="center" wrapText="1"/>
    </xf>
    <xf numFmtId="0" fontId="37" fillId="5" borderId="4" xfId="0" applyFont="1" applyFill="1" applyBorder="1" applyAlignment="1">
      <alignment horizontal="center" vertical="center"/>
    </xf>
    <xf numFmtId="0" fontId="37" fillId="5" borderId="5" xfId="0" applyFont="1" applyFill="1" applyBorder="1" applyAlignment="1">
      <alignment horizontal="center" vertical="center"/>
    </xf>
    <xf numFmtId="0" fontId="37" fillId="5" borderId="3" xfId="0" applyFont="1" applyFill="1" applyBorder="1" applyAlignment="1">
      <alignment horizontal="center" vertical="center"/>
    </xf>
    <xf numFmtId="49" fontId="37" fillId="5" borderId="4" xfId="0" applyNumberFormat="1" applyFont="1" applyFill="1" applyBorder="1" applyAlignment="1">
      <alignment horizontal="center" vertical="center" wrapText="1"/>
    </xf>
    <xf numFmtId="49" fontId="37" fillId="5" borderId="5" xfId="0" applyNumberFormat="1" applyFont="1" applyFill="1" applyBorder="1" applyAlignment="1">
      <alignment horizontal="center" vertical="center" wrapText="1"/>
    </xf>
    <xf numFmtId="49" fontId="37" fillId="5" borderId="3" xfId="0" applyNumberFormat="1" applyFont="1" applyFill="1" applyBorder="1" applyAlignment="1">
      <alignment horizontal="center" vertical="center" wrapText="1"/>
    </xf>
    <xf numFmtId="49" fontId="37" fillId="5" borderId="4" xfId="0" applyNumberFormat="1" applyFont="1" applyFill="1" applyBorder="1" applyAlignment="1">
      <alignment horizontal="left" vertical="center" wrapText="1"/>
    </xf>
    <xf numFmtId="49" fontId="37" fillId="5" borderId="5" xfId="0" applyNumberFormat="1" applyFont="1" applyFill="1" applyBorder="1" applyAlignment="1">
      <alignment horizontal="left" vertical="center" wrapText="1"/>
    </xf>
    <xf numFmtId="49" fontId="37" fillId="5" borderId="3" xfId="0" applyNumberFormat="1" applyFont="1" applyFill="1" applyBorder="1" applyAlignment="1">
      <alignment horizontal="left" vertical="center" wrapText="1"/>
    </xf>
    <xf numFmtId="0" fontId="37" fillId="0" borderId="4" xfId="0" applyFont="1" applyBorder="1" applyAlignment="1" applyProtection="1">
      <alignment horizontal="center" vertical="center" wrapText="1"/>
      <protection locked="0"/>
    </xf>
    <xf numFmtId="0" fontId="37" fillId="0" borderId="5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2" xfId="0" applyFont="1" applyBorder="1" applyAlignment="1">
      <alignment horizontal="left" vertical="center"/>
    </xf>
    <xf numFmtId="49" fontId="37" fillId="0" borderId="4" xfId="0" applyNumberFormat="1" applyFont="1" applyBorder="1" applyAlignment="1">
      <alignment horizontal="left" vertical="center" wrapText="1"/>
    </xf>
    <xf numFmtId="49" fontId="37" fillId="0" borderId="5" xfId="0" applyNumberFormat="1" applyFont="1" applyBorder="1" applyAlignment="1">
      <alignment horizontal="left" vertical="center" wrapText="1"/>
    </xf>
    <xf numFmtId="49" fontId="37" fillId="0" borderId="3" xfId="0" applyNumberFormat="1" applyFont="1" applyBorder="1" applyAlignment="1">
      <alignment horizontal="left" vertical="center" wrapText="1"/>
    </xf>
    <xf numFmtId="49" fontId="37" fillId="0" borderId="4" xfId="0" applyNumberFormat="1" applyFont="1" applyBorder="1" applyAlignment="1" applyProtection="1">
      <alignment horizontal="center" vertical="center" wrapText="1"/>
      <protection locked="0"/>
    </xf>
    <xf numFmtId="49" fontId="37" fillId="0" borderId="5" xfId="0" applyNumberFormat="1" applyFont="1" applyBorder="1" applyAlignment="1" applyProtection="1">
      <alignment horizontal="center" vertical="center" wrapText="1"/>
      <protection locked="0"/>
    </xf>
    <xf numFmtId="49" fontId="37" fillId="0" borderId="3" xfId="0" applyNumberFormat="1" applyFont="1" applyBorder="1" applyAlignment="1" applyProtection="1">
      <alignment horizontal="center" vertical="center" wrapText="1"/>
      <protection locked="0"/>
    </xf>
    <xf numFmtId="14" fontId="37" fillId="5" borderId="4" xfId="0" applyNumberFormat="1" applyFont="1" applyFill="1" applyBorder="1" applyAlignment="1">
      <alignment horizontal="center" vertical="center" wrapText="1"/>
    </xf>
    <xf numFmtId="14" fontId="37" fillId="5" borderId="5" xfId="0" applyNumberFormat="1" applyFont="1" applyFill="1" applyBorder="1" applyAlignment="1">
      <alignment horizontal="center" vertical="center" wrapText="1"/>
    </xf>
    <xf numFmtId="14" fontId="37" fillId="5" borderId="3" xfId="0" applyNumberFormat="1" applyFont="1" applyFill="1" applyBorder="1" applyAlignment="1">
      <alignment horizontal="center" vertical="center" wrapText="1"/>
    </xf>
  </cellXfs>
  <cellStyles count="621">
    <cellStyle name="Normalno" xfId="0" builtinId="0"/>
    <cellStyle name="Normalno 2" xfId="7" xr:uid="{00000000-0005-0000-0000-000001000000}"/>
    <cellStyle name="Normalno 3" xfId="8" xr:uid="{00000000-0005-0000-0000-000002000000}"/>
    <cellStyle name="Normalno 3 10" xfId="131" xr:uid="{B07CD266-BAAD-4CBB-8A83-0AE5A3D1F9CC}"/>
    <cellStyle name="Normalno 3 10 2" xfId="337" xr:uid="{4BE81101-E8B9-4F10-8CF7-30C0EC1C1187}"/>
    <cellStyle name="Normalno 3 10 3" xfId="543" xr:uid="{3BD33A3B-76AF-44AC-8214-CE79DA4B1D95}"/>
    <cellStyle name="Normalno 3 11" xfId="215" xr:uid="{6A0D8CC8-AF34-49F0-8927-7C29BBBE2B82}"/>
    <cellStyle name="Normalno 3 12" xfId="421" xr:uid="{C0226DF5-86F2-4191-AD52-D052A7481E90}"/>
    <cellStyle name="Normalno 3 2" xfId="20" xr:uid="{00000000-0005-0000-0000-000003000000}"/>
    <cellStyle name="Normalno 3 2 2" xfId="23" xr:uid="{00000000-0005-0000-0000-000004000000}"/>
    <cellStyle name="Normalno 3 2 2 2" xfId="61" xr:uid="{00000000-0005-0000-0000-000005000000}"/>
    <cellStyle name="Normalno 3 2 2 2 2" xfId="183" xr:uid="{DDB3B8BB-DF2C-45BD-BFAB-14EDC0861924}"/>
    <cellStyle name="Normalno 3 2 2 2 2 2" xfId="389" xr:uid="{AF26599E-9B8D-43FD-B2DF-24756C89629A}"/>
    <cellStyle name="Normalno 3 2 2 2 2 3" xfId="595" xr:uid="{5AB0ACF4-8A34-4B08-9705-40A3137D70EA}"/>
    <cellStyle name="Normalno 3 2 2 2 3" xfId="267" xr:uid="{7B071746-60E4-493F-9F30-DF0AFC82DA40}"/>
    <cellStyle name="Normalno 3 2 2 2 4" xfId="473" xr:uid="{D6032523-F403-4E94-8A17-EDEDF23F030C}"/>
    <cellStyle name="Normalno 3 2 2 3" xfId="107" xr:uid="{5454C1F8-76AB-4FF8-B44B-7D01E5E15FCC}"/>
    <cellStyle name="Normalno 3 2 2 3 2" xfId="313" xr:uid="{0068BFBA-E11F-4E9A-BE61-1FCC205F1CDB}"/>
    <cellStyle name="Normalno 3 2 2 3 3" xfId="519" xr:uid="{47C59ABD-0331-4650-9BB2-268AABCEF322}"/>
    <cellStyle name="Normalno 3 2 2 4" xfId="145" xr:uid="{A836CBCD-B7CA-4AF2-ABD5-4C726B33F9A4}"/>
    <cellStyle name="Normalno 3 2 2 4 2" xfId="351" xr:uid="{6235C837-B81F-4238-ACBF-9231579E8BDA}"/>
    <cellStyle name="Normalno 3 2 2 4 3" xfId="557" xr:uid="{A5E1355B-924B-4281-8695-4A3D9B6998E2}"/>
    <cellStyle name="Normalno 3 2 2 5" xfId="229" xr:uid="{D5AE1ED5-F112-4466-BC63-2C15722B7295}"/>
    <cellStyle name="Normalno 3 2 2 6" xfId="435" xr:uid="{BC78C39E-9214-4ACA-B41C-04F5199DD2F2}"/>
    <cellStyle name="Normalno 3 2 3" xfId="34" xr:uid="{00000000-0005-0000-0000-000006000000}"/>
    <cellStyle name="Normalno 3 2 3 2" xfId="72" xr:uid="{00000000-0005-0000-0000-000007000000}"/>
    <cellStyle name="Normalno 3 2 3 2 2" xfId="194" xr:uid="{E79E32BF-33A4-45DC-8AF1-8119A6062A65}"/>
    <cellStyle name="Normalno 3 2 3 2 2 2" xfId="400" xr:uid="{97E8A570-CC80-41CD-8368-6AAFBD7802B8}"/>
    <cellStyle name="Normalno 3 2 3 2 2 3" xfId="606" xr:uid="{283FCAAA-379A-4E38-9B87-BE680EBE70B9}"/>
    <cellStyle name="Normalno 3 2 3 2 3" xfId="278" xr:uid="{F6100E94-503F-42F9-8001-8D1F3B02EAAE}"/>
    <cellStyle name="Normalno 3 2 3 2 4" xfId="484" xr:uid="{5B969D7E-6DAA-49CE-9FA8-3B08439C9FB0}"/>
    <cellStyle name="Normalno 3 2 3 3" xfId="118" xr:uid="{3B21F58B-D496-470B-86E2-3273DAAEF8B7}"/>
    <cellStyle name="Normalno 3 2 3 3 2" xfId="324" xr:uid="{6FEC6862-1841-4F81-A309-B13F302EED6B}"/>
    <cellStyle name="Normalno 3 2 3 3 3" xfId="530" xr:uid="{982B5701-9E58-438E-9DFD-E1ABC11CDBF7}"/>
    <cellStyle name="Normalno 3 2 3 4" xfId="156" xr:uid="{EDE25404-4678-4668-82EE-46CF7DEF16CF}"/>
    <cellStyle name="Normalno 3 2 3 4 2" xfId="362" xr:uid="{AF88FCDC-D831-4A60-84DE-B13D06EF71FA}"/>
    <cellStyle name="Normalno 3 2 3 4 3" xfId="568" xr:uid="{B7AE5C74-4732-4B59-A714-AED683162F41}"/>
    <cellStyle name="Normalno 3 2 3 5" xfId="240" xr:uid="{68A5EABF-5194-45F1-B12A-326C1CA65168}"/>
    <cellStyle name="Normalno 3 2 3 6" xfId="446" xr:uid="{BDAF778F-3CFC-4FC2-AFB3-47F0271BAB78}"/>
    <cellStyle name="Normalno 3 2 4" xfId="58" xr:uid="{00000000-0005-0000-0000-000008000000}"/>
    <cellStyle name="Normalno 3 2 4 2" xfId="180" xr:uid="{696C7ABE-7918-4495-99D0-DF33AB491A70}"/>
    <cellStyle name="Normalno 3 2 4 2 2" xfId="386" xr:uid="{B3BF4798-A52B-44EE-A904-F690CE7ED74E}"/>
    <cellStyle name="Normalno 3 2 4 2 3" xfId="592" xr:uid="{9C390A80-4B4D-49E0-994C-7391BFBA03C5}"/>
    <cellStyle name="Normalno 3 2 4 3" xfId="264" xr:uid="{DA747A58-23C7-40BA-9BA7-14496C617E3D}"/>
    <cellStyle name="Normalno 3 2 4 4" xfId="470" xr:uid="{865BB1AA-8059-465B-AC47-5D167D2B3F60}"/>
    <cellStyle name="Normalno 3 2 5" xfId="104" xr:uid="{6B6360A9-C7F4-4E86-8815-03EA5D117081}"/>
    <cellStyle name="Normalno 3 2 5 2" xfId="310" xr:uid="{F0D2D4F6-2D33-413B-85B3-38E3A80865BB}"/>
    <cellStyle name="Normalno 3 2 5 3" xfId="516" xr:uid="{E029FCDE-7AA5-406B-BA91-3CF2843FB372}"/>
    <cellStyle name="Normalno 3 2 6" xfId="142" xr:uid="{5F8CDF56-A36F-472F-9A9F-BAFC03C554C1}"/>
    <cellStyle name="Normalno 3 2 6 2" xfId="348" xr:uid="{C1D0E3E4-7F07-4FCE-A4C4-BEEB20F7F94D}"/>
    <cellStyle name="Normalno 3 2 6 3" xfId="554" xr:uid="{D6F74040-E32A-4DD4-9A27-522EF2FAC888}"/>
    <cellStyle name="Normalno 3 2 7" xfId="226" xr:uid="{550581C3-C912-4C8D-81ED-B8EE32373806}"/>
    <cellStyle name="Normalno 3 2 8" xfId="432" xr:uid="{2677C48B-1030-4810-A753-0B5484E64D90}"/>
    <cellStyle name="Normalno 3 3" xfId="22" xr:uid="{00000000-0005-0000-0000-000009000000}"/>
    <cellStyle name="Normalno 3 3 2" xfId="60" xr:uid="{00000000-0005-0000-0000-00000A000000}"/>
    <cellStyle name="Normalno 3 3 2 2" xfId="182" xr:uid="{EA903E2D-81CD-43BF-8CAD-C5078D4F04D0}"/>
    <cellStyle name="Normalno 3 3 2 2 2" xfId="388" xr:uid="{807982DC-F7B4-4C45-93E6-0169D8887EFD}"/>
    <cellStyle name="Normalno 3 3 2 2 3" xfId="594" xr:uid="{B6FB8EEC-6A6B-4E0C-849F-21282D5DD681}"/>
    <cellStyle name="Normalno 3 3 2 3" xfId="266" xr:uid="{DC857663-83E9-43E7-B993-1A428175A59E}"/>
    <cellStyle name="Normalno 3 3 2 4" xfId="472" xr:uid="{853A10C1-ACF2-4008-9363-E6A3A4F5253C}"/>
    <cellStyle name="Normalno 3 3 3" xfId="106" xr:uid="{B88BF835-1294-4108-9D51-14601238D201}"/>
    <cellStyle name="Normalno 3 3 3 2" xfId="312" xr:uid="{515C115C-BB67-480B-B129-1B9CA96A1200}"/>
    <cellStyle name="Normalno 3 3 3 3" xfId="518" xr:uid="{772B9E31-FECF-4EC2-B5F5-7C897F607D02}"/>
    <cellStyle name="Normalno 3 3 4" xfId="144" xr:uid="{5D9E4690-FD51-428A-8E18-BF6B277E7771}"/>
    <cellStyle name="Normalno 3 3 4 2" xfId="350" xr:uid="{0F17E009-BB84-477B-A7C5-94AB41E2105A}"/>
    <cellStyle name="Normalno 3 3 4 3" xfId="556" xr:uid="{41391DF2-C043-4091-8246-8A0201ABF2C7}"/>
    <cellStyle name="Normalno 3 3 5" xfId="228" xr:uid="{047EC5D3-A853-401B-8CD2-2FD3B43472E2}"/>
    <cellStyle name="Normalno 3 3 6" xfId="434" xr:uid="{9E355781-2FF0-4EEA-8DEC-5C08D6F025FA}"/>
    <cellStyle name="Normalno 3 4" xfId="31" xr:uid="{00000000-0005-0000-0000-00000B000000}"/>
    <cellStyle name="Normalno 3 4 2" xfId="69" xr:uid="{00000000-0005-0000-0000-00000C000000}"/>
    <cellStyle name="Normalno 3 4 2 2" xfId="191" xr:uid="{413E7B86-D037-496C-B113-927A895B06D7}"/>
    <cellStyle name="Normalno 3 4 2 2 2" xfId="397" xr:uid="{9B6E067C-D43A-4F4F-B00F-C15F6AF73755}"/>
    <cellStyle name="Normalno 3 4 2 2 3" xfId="603" xr:uid="{653039C8-5CE8-4B8D-A7F7-1B254605D796}"/>
    <cellStyle name="Normalno 3 4 2 3" xfId="275" xr:uid="{ECBF93E7-CED8-4B8C-87C5-28CEE95954C2}"/>
    <cellStyle name="Normalno 3 4 2 4" xfId="481" xr:uid="{1AD5D04B-E06E-4BF9-B28B-B7D7E21D813A}"/>
    <cellStyle name="Normalno 3 4 3" xfId="115" xr:uid="{5956CF38-1602-48CE-B617-0D5CA6A93E89}"/>
    <cellStyle name="Normalno 3 4 3 2" xfId="321" xr:uid="{E4662AF0-E1D4-4096-B6AE-798E463DDC88}"/>
    <cellStyle name="Normalno 3 4 3 3" xfId="527" xr:uid="{115F28C4-2DAF-48C9-BA10-241E774E0E85}"/>
    <cellStyle name="Normalno 3 4 4" xfId="153" xr:uid="{2DAEB389-3404-45BA-AB68-32276CBEA221}"/>
    <cellStyle name="Normalno 3 4 4 2" xfId="359" xr:uid="{350A9FBB-9BF4-45A6-B6DF-3348239BFAB6}"/>
    <cellStyle name="Normalno 3 4 4 3" xfId="565" xr:uid="{E10FCF20-272A-4CF7-9C8E-51E5AAC5C8D0}"/>
    <cellStyle name="Normalno 3 4 5" xfId="237" xr:uid="{FE9CBE07-2DAB-46BB-A279-112A2BB24318}"/>
    <cellStyle name="Normalno 3 4 6" xfId="443" xr:uid="{C088A1AB-490B-4209-879E-C2160A143DD3}"/>
    <cellStyle name="Normalno 3 5" xfId="33" xr:uid="{00000000-0005-0000-0000-00000D000000}"/>
    <cellStyle name="Normalno 3 5 2" xfId="71" xr:uid="{00000000-0005-0000-0000-00000E000000}"/>
    <cellStyle name="Normalno 3 5 2 2" xfId="193" xr:uid="{3F1E70E8-3683-4E19-BA6A-1F65B204BC56}"/>
    <cellStyle name="Normalno 3 5 2 2 2" xfId="399" xr:uid="{042219B9-BE74-41CF-A1EE-FF19959A2C47}"/>
    <cellStyle name="Normalno 3 5 2 2 3" xfId="605" xr:uid="{4A85BEDA-B839-4BC1-80AA-E815B700D9B8}"/>
    <cellStyle name="Normalno 3 5 2 3" xfId="277" xr:uid="{94022247-67A2-40B5-BB0C-9EC5EF50D874}"/>
    <cellStyle name="Normalno 3 5 2 4" xfId="483" xr:uid="{37367F12-E5F9-4FF4-81B0-B084718053BC}"/>
    <cellStyle name="Normalno 3 5 3" xfId="117" xr:uid="{FD74C5F5-0B44-481E-B873-A19D8C407D67}"/>
    <cellStyle name="Normalno 3 5 3 2" xfId="323" xr:uid="{87FE1B89-88FF-4AAB-904B-20E983445C7D}"/>
    <cellStyle name="Normalno 3 5 3 3" xfId="529" xr:uid="{C54AB6EA-EC3B-43A7-A14B-F43B0E03542D}"/>
    <cellStyle name="Normalno 3 5 4" xfId="155" xr:uid="{8CF60D5B-3A7A-4EF8-BDD1-7DF99774A157}"/>
    <cellStyle name="Normalno 3 5 4 2" xfId="361" xr:uid="{EE3ED66A-92E6-492A-9E2A-962E6E7C50D9}"/>
    <cellStyle name="Normalno 3 5 4 3" xfId="567" xr:uid="{C7DF3F66-3EAF-40D2-968D-42D2CE28664F}"/>
    <cellStyle name="Normalno 3 5 5" xfId="239" xr:uid="{349C585B-8B79-461B-971E-E843FE092FFB}"/>
    <cellStyle name="Normalno 3 5 6" xfId="445" xr:uid="{AF976CC0-F9D3-48AC-97C1-A032B8097B5F}"/>
    <cellStyle name="Normalno 3 6" xfId="17" xr:uid="{00000000-0005-0000-0000-00000F000000}"/>
    <cellStyle name="Normalno 3 6 2" xfId="55" xr:uid="{00000000-0005-0000-0000-000010000000}"/>
    <cellStyle name="Normalno 3 6 2 2" xfId="177" xr:uid="{02DD56FD-4029-4DF5-8D03-3C7BA1B43451}"/>
    <cellStyle name="Normalno 3 6 2 2 2" xfId="383" xr:uid="{829868AB-121A-436B-82BB-91595A43C7F7}"/>
    <cellStyle name="Normalno 3 6 2 2 3" xfId="589" xr:uid="{40B1C4FC-F3AC-40FC-B3F6-87441FC01DEB}"/>
    <cellStyle name="Normalno 3 6 2 3" xfId="261" xr:uid="{DD9D69B4-B123-4AD7-AE34-613C69AA64D5}"/>
    <cellStyle name="Normalno 3 6 2 4" xfId="467" xr:uid="{C2F860DC-B33E-4A42-BA55-0CE1CA76E368}"/>
    <cellStyle name="Normalno 3 6 3" xfId="101" xr:uid="{02D00E3D-ECB6-4F4E-872E-88675B2DC493}"/>
    <cellStyle name="Normalno 3 6 3 2" xfId="307" xr:uid="{0D4565ED-D430-4506-AAE3-A37E75226046}"/>
    <cellStyle name="Normalno 3 6 3 3" xfId="513" xr:uid="{66CAB7CB-0337-4ECC-93AD-92DAC52139B1}"/>
    <cellStyle name="Normalno 3 6 4" xfId="139" xr:uid="{2FC53CC8-FB93-417C-B4FE-FEF110FFAFB9}"/>
    <cellStyle name="Normalno 3 6 4 2" xfId="345" xr:uid="{D9DFC274-2795-4E75-99CA-D25B8A5FB77A}"/>
    <cellStyle name="Normalno 3 6 4 3" xfId="551" xr:uid="{E0C938E3-BA15-48C3-B286-6BA8D2C9A554}"/>
    <cellStyle name="Normalno 3 6 5" xfId="223" xr:uid="{3789170C-A0C1-4DF1-BEF8-02A8857CE998}"/>
    <cellStyle name="Normalno 3 6 6" xfId="429" xr:uid="{4F6B9292-6E9B-488A-BE36-3E7FFE719BEB}"/>
    <cellStyle name="Normalno 3 7" xfId="47" xr:uid="{00000000-0005-0000-0000-000011000000}"/>
    <cellStyle name="Normalno 3 7 2" xfId="169" xr:uid="{6233E556-0283-4BCB-AAB9-3A087BD10C20}"/>
    <cellStyle name="Normalno 3 7 2 2" xfId="375" xr:uid="{9E64C843-5EFA-4A49-AC4F-76F6763D1897}"/>
    <cellStyle name="Normalno 3 7 2 3" xfId="581" xr:uid="{C2BC9C45-F573-4EB0-B6AB-3A3A451F39A3}"/>
    <cellStyle name="Normalno 3 7 3" xfId="253" xr:uid="{A7CBD697-2759-434C-8051-C152179AFA4F}"/>
    <cellStyle name="Normalno 3 7 4" xfId="459" xr:uid="{766BA4FC-03DC-47F9-85CF-681D5AE9C126}"/>
    <cellStyle name="Normalno 3 8" xfId="85" xr:uid="{00000000-0005-0000-0000-000012000000}"/>
    <cellStyle name="Normalno 3 8 2" xfId="207" xr:uid="{1A882355-8F0D-4427-A7DE-ED05355E4876}"/>
    <cellStyle name="Normalno 3 8 2 2" xfId="413" xr:uid="{B2EFB561-0FA6-4E51-A164-ED13CB120DD0}"/>
    <cellStyle name="Normalno 3 8 2 3" xfId="619" xr:uid="{54FD41ED-224D-451B-B253-2964A63E473F}"/>
    <cellStyle name="Normalno 3 8 3" xfId="291" xr:uid="{950AC0B1-6BC2-42F8-9DA1-07F779D3C446}"/>
    <cellStyle name="Normalno 3 8 4" xfId="497" xr:uid="{0653FCC6-C6E5-4A1D-84C3-1F556DF321ED}"/>
    <cellStyle name="Normalno 3 9" xfId="93" xr:uid="{7D2C7000-D4DE-4156-BA7C-4CDE2C25D833}"/>
    <cellStyle name="Normalno 3 9 2" xfId="299" xr:uid="{40CD9A22-621A-43A6-A0DD-BB4BC75276B0}"/>
    <cellStyle name="Normalno 3 9 3" xfId="505" xr:uid="{83BA3782-9CE8-4562-A645-5F274254097A}"/>
    <cellStyle name="Normalno 4" xfId="24" xr:uid="{00000000-0005-0000-0000-000013000000}"/>
    <cellStyle name="Normalno 4 2" xfId="25" xr:uid="{00000000-0005-0000-0000-000014000000}"/>
    <cellStyle name="Normalno 4 2 2" xfId="36" xr:uid="{00000000-0005-0000-0000-000015000000}"/>
    <cellStyle name="Normalno 4 2 2 2" xfId="74" xr:uid="{00000000-0005-0000-0000-000016000000}"/>
    <cellStyle name="Normalno 4 2 2 2 2" xfId="196" xr:uid="{CFE3706B-33A1-444B-A9B0-1EF301CCA495}"/>
    <cellStyle name="Normalno 4 2 2 2 2 2" xfId="402" xr:uid="{4FE12A7B-4E55-4E46-A8C8-3FA0D9C4687B}"/>
    <cellStyle name="Normalno 4 2 2 2 2 3" xfId="608" xr:uid="{BB8F11FC-2B18-46E4-93E9-B89C6A2DF396}"/>
    <cellStyle name="Normalno 4 2 2 2 3" xfId="280" xr:uid="{51B6DB7F-9A2B-4DC7-9F8B-786E2EAA6238}"/>
    <cellStyle name="Normalno 4 2 2 2 4" xfId="486" xr:uid="{B683411B-833C-4601-8B42-11E1A47DC1B5}"/>
    <cellStyle name="Normalno 4 2 2 3" xfId="120" xr:uid="{A82FFBB8-D36E-4D48-9213-DEC7B7A28FA0}"/>
    <cellStyle name="Normalno 4 2 2 3 2" xfId="326" xr:uid="{07D4B970-CBF5-4E18-B00B-AA7F237C5D4B}"/>
    <cellStyle name="Normalno 4 2 2 3 3" xfId="532" xr:uid="{5F96FF24-9F3B-47C3-8406-E9CED28C7FDC}"/>
    <cellStyle name="Normalno 4 2 2 4" xfId="158" xr:uid="{F65CAE9F-10A3-4E2B-8A84-9C10D8D0D63F}"/>
    <cellStyle name="Normalno 4 2 2 4 2" xfId="364" xr:uid="{D75EF235-DF9D-4A33-9CCC-E39DC8DBB686}"/>
    <cellStyle name="Normalno 4 2 2 4 3" xfId="570" xr:uid="{E7EACB04-1E7C-4ECD-A91C-B1500A870EDD}"/>
    <cellStyle name="Normalno 4 2 2 5" xfId="242" xr:uid="{705D1EE2-AEC3-48D4-9AA3-0EEABF55F752}"/>
    <cellStyle name="Normalno 4 2 2 6" xfId="448" xr:uid="{4376555C-CDDC-49D5-8E69-6BA39D9CEAB3}"/>
    <cellStyle name="Normalno 4 2 3" xfId="63" xr:uid="{00000000-0005-0000-0000-000017000000}"/>
    <cellStyle name="Normalno 4 2 3 2" xfId="185" xr:uid="{FBF53ADF-1AF4-4FE8-90B7-635EBBFD22E8}"/>
    <cellStyle name="Normalno 4 2 3 2 2" xfId="391" xr:uid="{68E4A149-66EF-4F97-AC55-3D5C1441F8F7}"/>
    <cellStyle name="Normalno 4 2 3 2 3" xfId="597" xr:uid="{51F16DDD-C16D-496A-BBA4-555274CFE600}"/>
    <cellStyle name="Normalno 4 2 3 3" xfId="269" xr:uid="{D477A065-C639-4C50-8DF9-2DA1910707FD}"/>
    <cellStyle name="Normalno 4 2 3 4" xfId="475" xr:uid="{49E651B0-C580-45E7-80DD-8754981625EB}"/>
    <cellStyle name="Normalno 4 2 4" xfId="109" xr:uid="{0D2CD5F4-6D7B-46A5-964F-D2CE9D7D15E8}"/>
    <cellStyle name="Normalno 4 2 4 2" xfId="315" xr:uid="{D699781B-D7EE-4FEE-AC55-6FCA2AC2CAA2}"/>
    <cellStyle name="Normalno 4 2 4 3" xfId="521" xr:uid="{6AF314E7-714A-4407-9455-3B6644951557}"/>
    <cellStyle name="Normalno 4 2 5" xfId="147" xr:uid="{C27E4970-5BB3-4AAD-A226-C3BCA9874D24}"/>
    <cellStyle name="Normalno 4 2 5 2" xfId="353" xr:uid="{61654D37-DB09-4949-8693-47936BF94FDF}"/>
    <cellStyle name="Normalno 4 2 5 3" xfId="559" xr:uid="{B48A6D4E-6B67-4692-BCDF-14220ED20273}"/>
    <cellStyle name="Normalno 4 2 6" xfId="231" xr:uid="{95C9B509-5ADF-49D5-86B2-511163FD9668}"/>
    <cellStyle name="Normalno 4 2 7" xfId="437" xr:uid="{5F132F13-8834-458C-A926-52651BF7CACA}"/>
    <cellStyle name="Normalno 4 3" xfId="35" xr:uid="{00000000-0005-0000-0000-000018000000}"/>
    <cellStyle name="Normalno 4 3 2" xfId="73" xr:uid="{00000000-0005-0000-0000-000019000000}"/>
    <cellStyle name="Normalno 4 3 2 2" xfId="195" xr:uid="{5D2F21F9-ED56-4C65-A1F2-390D9C36A8A1}"/>
    <cellStyle name="Normalno 4 3 2 2 2" xfId="401" xr:uid="{0C3FB5CC-4114-405E-B7BF-458D2857CECD}"/>
    <cellStyle name="Normalno 4 3 2 2 3" xfId="607" xr:uid="{141FE1D7-0B8A-4F31-9BC4-13D1BAAC0C98}"/>
    <cellStyle name="Normalno 4 3 2 3" xfId="279" xr:uid="{DEDFD4D5-8DB2-4F85-8DAB-E4606606E36E}"/>
    <cellStyle name="Normalno 4 3 2 4" xfId="485" xr:uid="{6163D8B5-48CC-49C9-AB61-95166F5FFB6C}"/>
    <cellStyle name="Normalno 4 3 3" xfId="119" xr:uid="{0712E605-BBE8-454D-962D-B6DE8BAE7388}"/>
    <cellStyle name="Normalno 4 3 3 2" xfId="325" xr:uid="{F171B797-C7EB-4CA3-B704-EFE2656A70B5}"/>
    <cellStyle name="Normalno 4 3 3 3" xfId="531" xr:uid="{4F9E2EF3-B9DD-4195-9E77-781B27CF0A78}"/>
    <cellStyle name="Normalno 4 3 4" xfId="157" xr:uid="{F7E74874-5DD1-4FA3-ACAB-B8980E74CE11}"/>
    <cellStyle name="Normalno 4 3 4 2" xfId="363" xr:uid="{D97448AF-1DB1-45D1-84AE-4F9F93A7128E}"/>
    <cellStyle name="Normalno 4 3 4 3" xfId="569" xr:uid="{5B99DF42-87F3-4CA4-A5B2-D81FB52EA32A}"/>
    <cellStyle name="Normalno 4 3 5" xfId="241" xr:uid="{ECF266F2-7949-49D2-8AE9-F80E201BF9E5}"/>
    <cellStyle name="Normalno 4 3 6" xfId="447" xr:uid="{FD915D11-AD31-4AAC-8635-58A634513E6D}"/>
    <cellStyle name="Normalno 4 4" xfId="62" xr:uid="{00000000-0005-0000-0000-00001A000000}"/>
    <cellStyle name="Normalno 4 4 2" xfId="184" xr:uid="{84EF976E-5920-43A3-BBBE-C202E5350DDF}"/>
    <cellStyle name="Normalno 4 4 2 2" xfId="390" xr:uid="{113BD4C8-C56E-4CBF-AFFE-ADCCD8440723}"/>
    <cellStyle name="Normalno 4 4 2 3" xfId="596" xr:uid="{68782598-92AE-4551-B979-4AA2A9026B3E}"/>
    <cellStyle name="Normalno 4 4 3" xfId="268" xr:uid="{BBFB08F9-0945-4A72-A9A8-AB8AFCA43D37}"/>
    <cellStyle name="Normalno 4 4 4" xfId="474" xr:uid="{C5B621D3-77A8-4C13-8F86-D9B9957071F5}"/>
    <cellStyle name="Normalno 4 5" xfId="108" xr:uid="{565C7412-068F-4964-8925-DE2589B78A4F}"/>
    <cellStyle name="Normalno 4 5 2" xfId="314" xr:uid="{B162DDE2-91E8-46B3-ACB6-DE3CCB82AC80}"/>
    <cellStyle name="Normalno 4 5 3" xfId="520" xr:uid="{850F760E-0937-4E75-80FF-4CC7A19E4560}"/>
    <cellStyle name="Normalno 4 6" xfId="146" xr:uid="{A41CCBA6-BC81-4DFD-924F-1321663BBFEC}"/>
    <cellStyle name="Normalno 4 6 2" xfId="352" xr:uid="{9482ED0B-4444-40F0-9DE1-2CA748454CD8}"/>
    <cellStyle name="Normalno 4 6 3" xfId="558" xr:uid="{E4EC6FAB-A1AF-4F1B-9986-C244140B5322}"/>
    <cellStyle name="Normalno 4 7" xfId="230" xr:uid="{36498605-FE73-4BEF-B06A-D1A9E1450F9D}"/>
    <cellStyle name="Normalno 4 8" xfId="436" xr:uid="{BE79E4DF-D84B-496B-961D-2D2C338AE7A6}"/>
    <cellStyle name="Normalno 5" xfId="26" xr:uid="{00000000-0005-0000-0000-00001B000000}"/>
    <cellStyle name="Normalno 5 2" xfId="27" xr:uid="{00000000-0005-0000-0000-00001C000000}"/>
    <cellStyle name="Normalno 5 2 2" xfId="38" xr:uid="{00000000-0005-0000-0000-00001D000000}"/>
    <cellStyle name="Normalno 5 2 2 2" xfId="76" xr:uid="{00000000-0005-0000-0000-00001E000000}"/>
    <cellStyle name="Normalno 5 2 2 2 2" xfId="198" xr:uid="{F365B6F7-93A9-4657-819F-7FA53E94F4DD}"/>
    <cellStyle name="Normalno 5 2 2 2 2 2" xfId="404" xr:uid="{A26E11E2-399E-4681-9A29-741E0BFAE58C}"/>
    <cellStyle name="Normalno 5 2 2 2 2 3" xfId="610" xr:uid="{241EB8F0-0747-4F94-8649-964B13644BD5}"/>
    <cellStyle name="Normalno 5 2 2 2 3" xfId="282" xr:uid="{DA403B47-994C-4A49-B510-922445DAF016}"/>
    <cellStyle name="Normalno 5 2 2 2 4" xfId="488" xr:uid="{2A646A70-38B3-40E1-B43C-6A3C5909CE7E}"/>
    <cellStyle name="Normalno 5 2 2 3" xfId="122" xr:uid="{3A78C169-5B97-4BBB-B49E-4FBDC410C089}"/>
    <cellStyle name="Normalno 5 2 2 3 2" xfId="328" xr:uid="{20E8EE42-AE81-4563-97EF-88A154A2E4DC}"/>
    <cellStyle name="Normalno 5 2 2 3 3" xfId="534" xr:uid="{FF809C57-58C2-43E8-A79C-6E4CB26054D7}"/>
    <cellStyle name="Normalno 5 2 2 4" xfId="160" xr:uid="{945C1A9B-A26D-4D56-8A54-4BDE7CF65EE0}"/>
    <cellStyle name="Normalno 5 2 2 4 2" xfId="366" xr:uid="{CEA0FB59-3C1C-498A-9DBC-55BB16A1A9FB}"/>
    <cellStyle name="Normalno 5 2 2 4 3" xfId="572" xr:uid="{AA36C086-C6E7-4120-9EB9-B9FBE5125868}"/>
    <cellStyle name="Normalno 5 2 2 5" xfId="244" xr:uid="{3A92CDAE-237D-40CF-A3AF-C28075070F2F}"/>
    <cellStyle name="Normalno 5 2 2 6" xfId="450" xr:uid="{389A6895-8E3F-4C10-872F-BC36DD3C916D}"/>
    <cellStyle name="Normalno 5 2 3" xfId="65" xr:uid="{00000000-0005-0000-0000-00001F000000}"/>
    <cellStyle name="Normalno 5 2 3 2" xfId="187" xr:uid="{BC090514-9470-4171-8885-36AA012D0C20}"/>
    <cellStyle name="Normalno 5 2 3 2 2" xfId="393" xr:uid="{4450F544-DAED-4E22-BA16-879153994280}"/>
    <cellStyle name="Normalno 5 2 3 2 3" xfId="599" xr:uid="{1C90C220-586A-431B-BDB7-07D6EBE820BE}"/>
    <cellStyle name="Normalno 5 2 3 3" xfId="271" xr:uid="{D91249EA-D728-456C-819D-02F6EE9AE7D9}"/>
    <cellStyle name="Normalno 5 2 3 4" xfId="477" xr:uid="{835F4EAA-95CC-428C-8959-41DAF76662FB}"/>
    <cellStyle name="Normalno 5 2 4" xfId="111" xr:uid="{976F3BB5-5C6B-4F41-A1D0-1D72CC0B0E0B}"/>
    <cellStyle name="Normalno 5 2 4 2" xfId="317" xr:uid="{42593D64-CEBF-4C48-ADF1-A56825A416E2}"/>
    <cellStyle name="Normalno 5 2 4 3" xfId="523" xr:uid="{3A77205D-1F94-4C8A-99B1-460F1C73B9FB}"/>
    <cellStyle name="Normalno 5 2 5" xfId="149" xr:uid="{91F2CE95-6798-41C9-8BF0-3F5597652605}"/>
    <cellStyle name="Normalno 5 2 5 2" xfId="355" xr:uid="{A37093F5-14AE-491C-92B9-277DE413B804}"/>
    <cellStyle name="Normalno 5 2 5 3" xfId="561" xr:uid="{41800CD8-1069-449C-82FA-D2F195B53241}"/>
    <cellStyle name="Normalno 5 2 6" xfId="233" xr:uid="{B20E9E4C-8E4F-4113-91F3-132C4B1AA430}"/>
    <cellStyle name="Normalno 5 2 7" xfId="439" xr:uid="{FC030787-99F1-4A1D-B610-28887457BD8E}"/>
    <cellStyle name="Normalno 5 3" xfId="37" xr:uid="{00000000-0005-0000-0000-000020000000}"/>
    <cellStyle name="Normalno 5 3 2" xfId="75" xr:uid="{00000000-0005-0000-0000-000021000000}"/>
    <cellStyle name="Normalno 5 3 2 2" xfId="197" xr:uid="{D87D110C-C7D7-445A-A014-BA9DAD4EAA3A}"/>
    <cellStyle name="Normalno 5 3 2 2 2" xfId="403" xr:uid="{2171FB3F-C169-490A-AA4E-C0478767526D}"/>
    <cellStyle name="Normalno 5 3 2 2 3" xfId="609" xr:uid="{5FDC9B59-A944-413A-B9AE-A23AF08D8C97}"/>
    <cellStyle name="Normalno 5 3 2 3" xfId="281" xr:uid="{460A9210-A7C0-418B-92B9-2E32240FCD75}"/>
    <cellStyle name="Normalno 5 3 2 4" xfId="487" xr:uid="{5D0AFB12-5316-459C-B122-6E46CAD2B76E}"/>
    <cellStyle name="Normalno 5 3 3" xfId="121" xr:uid="{1292F6D1-061A-4668-96E8-02D58C39DB2B}"/>
    <cellStyle name="Normalno 5 3 3 2" xfId="327" xr:uid="{B234F6BF-A669-4683-8CDD-598EF6874A9E}"/>
    <cellStyle name="Normalno 5 3 3 3" xfId="533" xr:uid="{A48FF549-027D-4E63-9BCD-40ECF2865ECE}"/>
    <cellStyle name="Normalno 5 3 4" xfId="159" xr:uid="{CE75C708-5308-4C63-B73A-06B5297533F3}"/>
    <cellStyle name="Normalno 5 3 4 2" xfId="365" xr:uid="{A76629AA-DA79-417D-841A-7F129A023D30}"/>
    <cellStyle name="Normalno 5 3 4 3" xfId="571" xr:uid="{C9735521-AB3A-47B3-B335-0AC4022D04C8}"/>
    <cellStyle name="Normalno 5 3 5" xfId="243" xr:uid="{A85AA0F8-B90A-49C7-9CDD-1CA5558E140C}"/>
    <cellStyle name="Normalno 5 3 6" xfId="449" xr:uid="{D8944028-A6CD-4988-80DE-FC9A45099BFA}"/>
    <cellStyle name="Normalno 5 4" xfId="64" xr:uid="{00000000-0005-0000-0000-000022000000}"/>
    <cellStyle name="Normalno 5 4 2" xfId="186" xr:uid="{BCD1BCAD-1CF4-4E68-AA67-CC25625955B4}"/>
    <cellStyle name="Normalno 5 4 2 2" xfId="392" xr:uid="{15CC6EA6-0E5E-4640-A574-48B4F208CD3A}"/>
    <cellStyle name="Normalno 5 4 2 3" xfId="598" xr:uid="{140298D9-4217-48D4-A007-5452EBD7B518}"/>
    <cellStyle name="Normalno 5 4 3" xfId="270" xr:uid="{99BA2132-74E9-4F6F-9510-4F9B226E0BD2}"/>
    <cellStyle name="Normalno 5 4 4" xfId="476" xr:uid="{9F0AE38D-D77C-43BD-9648-946BBE262BD4}"/>
    <cellStyle name="Normalno 5 5" xfId="110" xr:uid="{6C506E5D-D578-40B0-863C-9CE6D4C9B3AD}"/>
    <cellStyle name="Normalno 5 5 2" xfId="316" xr:uid="{E1EB4C31-FC06-4F9B-BBD7-0C86DABCBBA8}"/>
    <cellStyle name="Normalno 5 5 3" xfId="522" xr:uid="{428E4780-282D-4C5E-9AFD-0E0A78A2297B}"/>
    <cellStyle name="Normalno 5 6" xfId="148" xr:uid="{24F22AA9-30D8-48E1-B532-F8006378716C}"/>
    <cellStyle name="Normalno 5 6 2" xfId="354" xr:uid="{5382819E-8A0B-425B-80C3-DE07F2209D10}"/>
    <cellStyle name="Normalno 5 6 3" xfId="560" xr:uid="{BD41470C-37FF-4372-A6E7-30FA5C2E80AB}"/>
    <cellStyle name="Normalno 5 7" xfId="232" xr:uid="{B8E8952D-B2AB-47AA-AF2F-F43B47507ED5}"/>
    <cellStyle name="Normalno 5 8" xfId="438" xr:uid="{2FDE752A-F9B7-483E-AAB2-588E41D90F89}"/>
    <cellStyle name="Normalno 6" xfId="9" xr:uid="{00000000-0005-0000-0000-000023000000}"/>
    <cellStyle name="Normalno 7" xfId="1" xr:uid="{00000000-0005-0000-0000-000024000000}"/>
    <cellStyle name="Normalno 7 10" xfId="11" xr:uid="{00000000-0005-0000-0000-000025000000}"/>
    <cellStyle name="Normalno 7 10 2" xfId="49" xr:uid="{00000000-0005-0000-0000-000026000000}"/>
    <cellStyle name="Normalno 7 10 2 2" xfId="171" xr:uid="{24D65C51-E5B5-4E95-B207-7510FD55481E}"/>
    <cellStyle name="Normalno 7 10 2 2 2" xfId="377" xr:uid="{74B9F1B1-C114-4364-BBEC-11EA609A8576}"/>
    <cellStyle name="Normalno 7 10 2 2 3" xfId="583" xr:uid="{B4057D8C-94F6-4B98-9CA6-46C01B4940ED}"/>
    <cellStyle name="Normalno 7 10 2 3" xfId="255" xr:uid="{B7B5049B-8BC7-4FD0-8DD3-C960E90FF994}"/>
    <cellStyle name="Normalno 7 10 2 4" xfId="461" xr:uid="{C01F91FC-28C2-4364-A5B7-CC604400BBCF}"/>
    <cellStyle name="Normalno 7 10 3" xfId="95" xr:uid="{E68C2468-00D2-4D26-916A-BD1A0AF6F15C}"/>
    <cellStyle name="Normalno 7 10 3 2" xfId="301" xr:uid="{6F48323C-AB60-4D9C-95FA-90CDF6871151}"/>
    <cellStyle name="Normalno 7 10 3 3" xfId="507" xr:uid="{ADFBDB8D-DB18-441A-B293-303F7C0BC333}"/>
    <cellStyle name="Normalno 7 10 4" xfId="133" xr:uid="{FF32DBCB-C3CD-4CCE-886A-B170BC4CB809}"/>
    <cellStyle name="Normalno 7 10 4 2" xfId="339" xr:uid="{FE8488CA-E172-4DE5-BDF4-32B441DF77F9}"/>
    <cellStyle name="Normalno 7 10 4 3" xfId="545" xr:uid="{5CA28264-8B17-49A9-8C4D-402BBDC980E9}"/>
    <cellStyle name="Normalno 7 10 5" xfId="217" xr:uid="{0194191B-9BE5-4B37-97CE-37DE27C1AF25}"/>
    <cellStyle name="Normalno 7 10 6" xfId="423" xr:uid="{614B5546-8D47-4B5A-A5A4-C59481CC31D8}"/>
    <cellStyle name="Normalno 7 11" xfId="41" xr:uid="{00000000-0005-0000-0000-000027000000}"/>
    <cellStyle name="Normalno 7 11 2" xfId="163" xr:uid="{AFA1F443-912D-43CD-8D00-0A51240FD657}"/>
    <cellStyle name="Normalno 7 11 2 2" xfId="369" xr:uid="{E5A73769-7FD3-4816-971D-DD37281C1787}"/>
    <cellStyle name="Normalno 7 11 2 3" xfId="575" xr:uid="{2D2EF031-A113-4B9A-87D8-C49E83C3539B}"/>
    <cellStyle name="Normalno 7 11 3" xfId="247" xr:uid="{7A96FFCE-5943-4A44-B3A3-59110002B6A7}"/>
    <cellStyle name="Normalno 7 11 4" xfId="453" xr:uid="{2BBBC357-2E35-41EC-BB02-EEFAD234B367}"/>
    <cellStyle name="Normalno 7 12" xfId="79" xr:uid="{00000000-0005-0000-0000-000028000000}"/>
    <cellStyle name="Normalno 7 12 2" xfId="201" xr:uid="{7D13567D-A386-486C-B2AE-F9F51DF7D989}"/>
    <cellStyle name="Normalno 7 12 2 2" xfId="407" xr:uid="{8A5BEBDB-84BB-4FE2-B07A-97511B6D2468}"/>
    <cellStyle name="Normalno 7 12 2 3" xfId="613" xr:uid="{D081FB65-168F-4828-B64E-B4F676CF826F}"/>
    <cellStyle name="Normalno 7 12 3" xfId="285" xr:uid="{AF05F90F-2690-4F52-90E6-9DDE0106AF5F}"/>
    <cellStyle name="Normalno 7 12 4" xfId="491" xr:uid="{AC393F2E-4AB7-49F0-BDA9-B0A2C631F08D}"/>
    <cellStyle name="Normalno 7 13" xfId="87" xr:uid="{667DA80A-BCE7-4A1E-893C-FE228E114703}"/>
    <cellStyle name="Normalno 7 13 2" xfId="293" xr:uid="{B1AA3262-1918-41F0-80DA-882C1ACC8004}"/>
    <cellStyle name="Normalno 7 13 3" xfId="499" xr:uid="{4715D7AC-EC42-4834-B861-275DC2E47D64}"/>
    <cellStyle name="Normalno 7 14" xfId="125" xr:uid="{02E043F3-E980-4B87-B32E-F934002B2981}"/>
    <cellStyle name="Normalno 7 14 2" xfId="331" xr:uid="{26DCADA4-5060-4068-BB28-05DB554ED82E}"/>
    <cellStyle name="Normalno 7 14 3" xfId="537" xr:uid="{AE6A82E1-DC1B-4ED1-9916-599D33BC817B}"/>
    <cellStyle name="Normalno 7 15" xfId="209" xr:uid="{68E40A69-551C-4027-9C61-513805438867}"/>
    <cellStyle name="Normalno 7 16" xfId="415" xr:uid="{8FDD70B8-AF41-49C7-8583-154D86A0E8C8}"/>
    <cellStyle name="Normalno 7 2" xfId="2" xr:uid="{00000000-0005-0000-0000-000029000000}"/>
    <cellStyle name="Normalno 7 2 10" xfId="210" xr:uid="{73949D4B-E762-41B6-BC49-92406BE98CDD}"/>
    <cellStyle name="Normalno 7 2 11" xfId="416" xr:uid="{F29C5179-A46F-4DA8-A20F-B19311F17EDB}"/>
    <cellStyle name="Normalno 7 2 2" xfId="10" xr:uid="{00000000-0005-0000-0000-00002A000000}"/>
    <cellStyle name="Normalno 7 2 2 2" xfId="18" xr:uid="{00000000-0005-0000-0000-00002B000000}"/>
    <cellStyle name="Normalno 7 2 2 2 2" xfId="56" xr:uid="{00000000-0005-0000-0000-00002C000000}"/>
    <cellStyle name="Normalno 7 2 2 2 2 2" xfId="178" xr:uid="{5ED8F3F2-35AF-4CCF-96AD-48E9F7585515}"/>
    <cellStyle name="Normalno 7 2 2 2 2 2 2" xfId="384" xr:uid="{9A3ECC90-0599-4BFD-A319-EE18D80A935A}"/>
    <cellStyle name="Normalno 7 2 2 2 2 2 3" xfId="590" xr:uid="{22CAADC1-414F-43F9-B1D6-D3482CC82A23}"/>
    <cellStyle name="Normalno 7 2 2 2 2 3" xfId="262" xr:uid="{3AAE0FA5-DD91-4E60-A983-35A8AE247221}"/>
    <cellStyle name="Normalno 7 2 2 2 2 4" xfId="468" xr:uid="{65249525-80CB-4F56-A28F-F49356B58BB1}"/>
    <cellStyle name="Normalno 7 2 2 2 3" xfId="102" xr:uid="{E56FA402-6D63-4FD2-A692-B43B030C8AD2}"/>
    <cellStyle name="Normalno 7 2 2 2 3 2" xfId="308" xr:uid="{8B95027A-C0AC-4F12-9FB1-12A245542A54}"/>
    <cellStyle name="Normalno 7 2 2 2 3 3" xfId="514" xr:uid="{B96B960C-0AD1-4C4D-B511-33E324FC9F14}"/>
    <cellStyle name="Normalno 7 2 2 2 4" xfId="140" xr:uid="{56EB3895-6E34-498D-91FD-919F8AA3C81D}"/>
    <cellStyle name="Normalno 7 2 2 2 4 2" xfId="346" xr:uid="{DD19F9F3-1DB6-496E-BB61-BB90E322B175}"/>
    <cellStyle name="Normalno 7 2 2 2 4 3" xfId="552" xr:uid="{6F167B49-BDD2-4EF8-BE12-AFC91CA2884A}"/>
    <cellStyle name="Normalno 7 2 2 2 5" xfId="224" xr:uid="{95F08A37-666E-4D83-842A-44605EA352CA}"/>
    <cellStyle name="Normalno 7 2 2 2 6" xfId="430" xr:uid="{9B059B64-B981-4742-85CE-B94EA8A38519}"/>
    <cellStyle name="Normalno 7 2 2 3" xfId="48" xr:uid="{00000000-0005-0000-0000-00002D000000}"/>
    <cellStyle name="Normalno 7 2 2 3 2" xfId="170" xr:uid="{9F1A1D38-5760-486B-9565-41B897F9191D}"/>
    <cellStyle name="Normalno 7 2 2 3 2 2" xfId="376" xr:uid="{8AE094EB-8C26-49FA-A60C-950A47F16BD7}"/>
    <cellStyle name="Normalno 7 2 2 3 2 3" xfId="582" xr:uid="{093BFE3A-F99D-435A-B427-692419B75EF4}"/>
    <cellStyle name="Normalno 7 2 2 3 3" xfId="254" xr:uid="{232A7CA5-E428-43E7-AA0E-A50089AF2224}"/>
    <cellStyle name="Normalno 7 2 2 3 4" xfId="460" xr:uid="{1148AFDF-C3F6-47F0-B154-4C96000C95A9}"/>
    <cellStyle name="Normalno 7 2 2 4" xfId="86" xr:uid="{00000000-0005-0000-0000-00002E000000}"/>
    <cellStyle name="Normalno 7 2 2 4 2" xfId="208" xr:uid="{E46B424F-3B68-4489-9B25-742A740C38AF}"/>
    <cellStyle name="Normalno 7 2 2 4 2 2" xfId="414" xr:uid="{EBC9A5C3-29A6-4BF3-B4B8-11177494035E}"/>
    <cellStyle name="Normalno 7 2 2 4 2 3" xfId="620" xr:uid="{7AD6A173-433D-4690-AAF3-E74B2B771078}"/>
    <cellStyle name="Normalno 7 2 2 4 3" xfId="292" xr:uid="{883F18F3-43F0-44D2-AE91-FAB532AA59B5}"/>
    <cellStyle name="Normalno 7 2 2 4 4" xfId="498" xr:uid="{2C588BB8-0CB4-4295-8836-D850C1EC129C}"/>
    <cellStyle name="Normalno 7 2 2 5" xfId="94" xr:uid="{D0DC673D-4C73-4B76-AF21-7F044A0C73B6}"/>
    <cellStyle name="Normalno 7 2 2 5 2" xfId="300" xr:uid="{67FA1B14-AA68-40CF-AD1C-E7FA6DA5DF87}"/>
    <cellStyle name="Normalno 7 2 2 5 3" xfId="506" xr:uid="{0C184FD6-DE57-4325-AC6A-A10BAAE88CA9}"/>
    <cellStyle name="Normalno 7 2 2 6" xfId="132" xr:uid="{8779C8C6-04D8-412C-AECD-9DAB58FB89A9}"/>
    <cellStyle name="Normalno 7 2 2 6 2" xfId="338" xr:uid="{959CCE0A-5126-43B1-B30E-B92B7E0BB97E}"/>
    <cellStyle name="Normalno 7 2 2 6 3" xfId="544" xr:uid="{7437E202-1F2B-4E96-A1AD-AFB9FAA0F3B8}"/>
    <cellStyle name="Normalno 7 2 2 7" xfId="216" xr:uid="{68D7D56A-FDB7-438B-B2D7-5EF63047A212}"/>
    <cellStyle name="Normalno 7 2 2 8" xfId="422" xr:uid="{1C469B34-E177-41C5-906F-17938AF074C5}"/>
    <cellStyle name="Normalno 7 2 3" xfId="21" xr:uid="{00000000-0005-0000-0000-00002F000000}"/>
    <cellStyle name="Normalno 7 2 3 2" xfId="59" xr:uid="{00000000-0005-0000-0000-000030000000}"/>
    <cellStyle name="Normalno 7 2 3 2 2" xfId="181" xr:uid="{E4610658-9317-4E29-BAAD-314DB2FF5606}"/>
    <cellStyle name="Normalno 7 2 3 2 2 2" xfId="387" xr:uid="{20B9F6E9-3D50-40EE-87D8-851510D537BF}"/>
    <cellStyle name="Normalno 7 2 3 2 2 3" xfId="593" xr:uid="{20C778B2-677F-4490-8399-18DBCF7F910A}"/>
    <cellStyle name="Normalno 7 2 3 2 3" xfId="265" xr:uid="{0A22E6FA-316E-4D0D-B663-07609933AE41}"/>
    <cellStyle name="Normalno 7 2 3 2 4" xfId="471" xr:uid="{F26B104A-75C8-4783-88A7-494BA3239314}"/>
    <cellStyle name="Normalno 7 2 3 3" xfId="105" xr:uid="{FBE3FD12-5E70-4A6F-9706-F6368DFA3592}"/>
    <cellStyle name="Normalno 7 2 3 3 2" xfId="311" xr:uid="{7E3A8592-B086-4490-B10B-26CE81F34C72}"/>
    <cellStyle name="Normalno 7 2 3 3 3" xfId="517" xr:uid="{C3D568E7-8737-48E0-BAA1-16E02454D526}"/>
    <cellStyle name="Normalno 7 2 3 4" xfId="143" xr:uid="{742C710B-B414-4CDA-ACFC-E95196F42E5F}"/>
    <cellStyle name="Normalno 7 2 3 4 2" xfId="349" xr:uid="{623AB7F9-9727-4DEA-A22F-92396FA93CD1}"/>
    <cellStyle name="Normalno 7 2 3 4 3" xfId="555" xr:uid="{979DCAF0-39B1-43BD-961B-0D539A812CCE}"/>
    <cellStyle name="Normalno 7 2 3 5" xfId="227" xr:uid="{4AC9277A-01F5-4090-9BE6-A355527638AA}"/>
    <cellStyle name="Normalno 7 2 3 6" xfId="433" xr:uid="{D12F116F-ECAC-4130-A74B-09FA8C8E4305}"/>
    <cellStyle name="Normalno 7 2 4" xfId="32" xr:uid="{00000000-0005-0000-0000-000031000000}"/>
    <cellStyle name="Normalno 7 2 4 2" xfId="70" xr:uid="{00000000-0005-0000-0000-000032000000}"/>
    <cellStyle name="Normalno 7 2 4 2 2" xfId="192" xr:uid="{2F899C27-4884-46D4-A9BE-E96DEB50499E}"/>
    <cellStyle name="Normalno 7 2 4 2 2 2" xfId="398" xr:uid="{537C601F-036E-4431-B3A6-33933A266A10}"/>
    <cellStyle name="Normalno 7 2 4 2 2 3" xfId="604" xr:uid="{C6F0E344-48E9-4FBB-B863-E3700547A813}"/>
    <cellStyle name="Normalno 7 2 4 2 3" xfId="276" xr:uid="{56EF75A3-EC71-42CB-A5B3-0E9389FFA1D9}"/>
    <cellStyle name="Normalno 7 2 4 2 4" xfId="482" xr:uid="{23104EF2-91D3-4BAB-BBE5-75D1DEDB09FF}"/>
    <cellStyle name="Normalno 7 2 4 3" xfId="116" xr:uid="{D21EFCD5-B965-4EDD-B521-3BBE8EC49113}"/>
    <cellStyle name="Normalno 7 2 4 3 2" xfId="322" xr:uid="{3F42A155-8EE3-476C-AE43-BA96749995DB}"/>
    <cellStyle name="Normalno 7 2 4 3 3" xfId="528" xr:uid="{FC1CA302-554E-4BA9-A1A1-4C44B316FD17}"/>
    <cellStyle name="Normalno 7 2 4 4" xfId="154" xr:uid="{6B77CAE8-1EDE-468D-AE6B-E7D2B3C9FB62}"/>
    <cellStyle name="Normalno 7 2 4 4 2" xfId="360" xr:uid="{4B051D61-033D-4CD0-9B29-27755F8ECE84}"/>
    <cellStyle name="Normalno 7 2 4 4 3" xfId="566" xr:uid="{410BF0A3-4DE1-42A3-9822-1BF253210C36}"/>
    <cellStyle name="Normalno 7 2 4 5" xfId="238" xr:uid="{567FD45A-A1A8-4472-B2CF-2C55CE5039BF}"/>
    <cellStyle name="Normalno 7 2 4 6" xfId="444" xr:uid="{AE29622A-3A6F-4794-B22D-0BD5EA4E2738}"/>
    <cellStyle name="Normalno 7 2 5" xfId="12" xr:uid="{00000000-0005-0000-0000-000033000000}"/>
    <cellStyle name="Normalno 7 2 5 2" xfId="50" xr:uid="{00000000-0005-0000-0000-000034000000}"/>
    <cellStyle name="Normalno 7 2 5 2 2" xfId="172" xr:uid="{CEF4F192-AF06-4650-8EF7-732ADC455EA9}"/>
    <cellStyle name="Normalno 7 2 5 2 2 2" xfId="378" xr:uid="{3A946D31-7993-4042-868D-5987E271EBF6}"/>
    <cellStyle name="Normalno 7 2 5 2 2 3" xfId="584" xr:uid="{FD11AAC3-B401-4133-9F29-C6308A37A78C}"/>
    <cellStyle name="Normalno 7 2 5 2 3" xfId="256" xr:uid="{233DEEFF-0EA8-4673-8A58-BB486FECAF8F}"/>
    <cellStyle name="Normalno 7 2 5 2 4" xfId="462" xr:uid="{F80D30CE-9829-4A39-8414-6768D13D5589}"/>
    <cellStyle name="Normalno 7 2 5 3" xfId="96" xr:uid="{D8037C92-08F2-41FD-837C-CC364CB133C3}"/>
    <cellStyle name="Normalno 7 2 5 3 2" xfId="302" xr:uid="{F1DF2D67-5FA7-4B9A-9B82-3A06978FCB7D}"/>
    <cellStyle name="Normalno 7 2 5 3 3" xfId="508" xr:uid="{2A5DD031-9870-425C-8AC6-35A5BADABEAE}"/>
    <cellStyle name="Normalno 7 2 5 4" xfId="134" xr:uid="{393D85F7-7C7F-4BF4-A7D2-D9D79973A4BB}"/>
    <cellStyle name="Normalno 7 2 5 4 2" xfId="340" xr:uid="{DE372F27-A84D-404E-9F4C-2C85139CD84B}"/>
    <cellStyle name="Normalno 7 2 5 4 3" xfId="546" xr:uid="{B057BCCC-D573-438D-AB62-16BBE5C5E6EF}"/>
    <cellStyle name="Normalno 7 2 5 5" xfId="218" xr:uid="{0D419AE0-D92A-4E27-AAC0-AEF41DAC4CA5}"/>
    <cellStyle name="Normalno 7 2 5 6" xfId="424" xr:uid="{B08084E1-9A6D-4133-963A-05E26326ADED}"/>
    <cellStyle name="Normalno 7 2 6" xfId="42" xr:uid="{00000000-0005-0000-0000-000035000000}"/>
    <cellStyle name="Normalno 7 2 6 2" xfId="164" xr:uid="{13D1F07D-77A7-4B58-85D4-6F60D5FE8CBB}"/>
    <cellStyle name="Normalno 7 2 6 2 2" xfId="370" xr:uid="{A71BC67D-3739-4E93-AF53-86823BAE13A1}"/>
    <cellStyle name="Normalno 7 2 6 2 3" xfId="576" xr:uid="{1BEFE1A1-3D1B-4822-BFA1-CD34FACC96B0}"/>
    <cellStyle name="Normalno 7 2 6 3" xfId="248" xr:uid="{38B513D7-EA6D-4126-AFFC-37DD4E28F110}"/>
    <cellStyle name="Normalno 7 2 6 4" xfId="454" xr:uid="{414EC996-016A-4BA2-B12C-D3E13BF892A0}"/>
    <cellStyle name="Normalno 7 2 7" xfId="80" xr:uid="{00000000-0005-0000-0000-000036000000}"/>
    <cellStyle name="Normalno 7 2 7 2" xfId="202" xr:uid="{A4CD888B-8F7A-43CB-8B3E-69AF10CCB68E}"/>
    <cellStyle name="Normalno 7 2 7 2 2" xfId="408" xr:uid="{0F9E6692-7AB5-477C-8348-98D7584B1D3E}"/>
    <cellStyle name="Normalno 7 2 7 2 3" xfId="614" xr:uid="{366D80C4-8609-41F3-B1AA-B92AE282E4F5}"/>
    <cellStyle name="Normalno 7 2 7 3" xfId="286" xr:uid="{871181AF-8C78-45BE-9B4B-F698443A62CA}"/>
    <cellStyle name="Normalno 7 2 7 4" xfId="492" xr:uid="{C35371A5-711C-492F-8E89-3627013BFDC0}"/>
    <cellStyle name="Normalno 7 2 8" xfId="88" xr:uid="{9D355500-3782-42BD-A17E-EE11D2EE1E54}"/>
    <cellStyle name="Normalno 7 2 8 2" xfId="294" xr:uid="{EF2A2B8C-3E76-4A27-8592-46E49D22612F}"/>
    <cellStyle name="Normalno 7 2 8 3" xfId="500" xr:uid="{93805BB6-5639-4286-9D39-98604A7F8586}"/>
    <cellStyle name="Normalno 7 2 9" xfId="126" xr:uid="{0A42AF77-6057-4163-817D-B836E7F08B21}"/>
    <cellStyle name="Normalno 7 2 9 2" xfId="332" xr:uid="{2DE70A9E-2CC0-4A4C-B866-C24EA7700D35}"/>
    <cellStyle name="Normalno 7 2 9 3" xfId="538" xr:uid="{645522EE-68B5-4502-8A52-749497AC4836}"/>
    <cellStyle name="Normalno 7 3" xfId="3" xr:uid="{00000000-0005-0000-0000-000037000000}"/>
    <cellStyle name="Normalno 7 3 2" xfId="13" xr:uid="{00000000-0005-0000-0000-000038000000}"/>
    <cellStyle name="Normalno 7 3 2 2" xfId="51" xr:uid="{00000000-0005-0000-0000-000039000000}"/>
    <cellStyle name="Normalno 7 3 2 2 2" xfId="173" xr:uid="{9D75E727-46F2-473D-8BDA-FA5EB145F351}"/>
    <cellStyle name="Normalno 7 3 2 2 2 2" xfId="379" xr:uid="{AAEB33DF-9D38-4278-9E02-74C8F3C8F7A1}"/>
    <cellStyle name="Normalno 7 3 2 2 2 3" xfId="585" xr:uid="{8C267893-3E0C-46AA-BA9D-247F23C24794}"/>
    <cellStyle name="Normalno 7 3 2 2 3" xfId="257" xr:uid="{50540C8F-791B-44CA-9ADC-638572B260E3}"/>
    <cellStyle name="Normalno 7 3 2 2 4" xfId="463" xr:uid="{939747D0-03CB-42E1-A451-55D07E30EFC5}"/>
    <cellStyle name="Normalno 7 3 2 3" xfId="97" xr:uid="{F316485C-43B0-4DF3-B94D-F823F5C71224}"/>
    <cellStyle name="Normalno 7 3 2 3 2" xfId="303" xr:uid="{BCEB5EC8-FA55-40F9-82D2-F05C9242766C}"/>
    <cellStyle name="Normalno 7 3 2 3 3" xfId="509" xr:uid="{82CCD0AD-27B4-479B-A677-2B0C3607AA2E}"/>
    <cellStyle name="Normalno 7 3 2 4" xfId="135" xr:uid="{167A59ED-4452-492F-AE98-64DD7721596B}"/>
    <cellStyle name="Normalno 7 3 2 4 2" xfId="341" xr:uid="{828B25C0-195A-48A3-9192-2CC08A9CF997}"/>
    <cellStyle name="Normalno 7 3 2 4 3" xfId="547" xr:uid="{49C0C08D-B3AD-4958-83C2-58E720D16534}"/>
    <cellStyle name="Normalno 7 3 2 5" xfId="219" xr:uid="{69AEF45C-8151-44FB-B32D-2B2463FD70B4}"/>
    <cellStyle name="Normalno 7 3 2 6" xfId="425" xr:uid="{F327F49F-1C0E-483C-B899-11C52CDE4617}"/>
    <cellStyle name="Normalno 7 3 3" xfId="43" xr:uid="{00000000-0005-0000-0000-00003A000000}"/>
    <cellStyle name="Normalno 7 3 3 2" xfId="165" xr:uid="{C69200C1-10B7-4B22-9E22-2FE5B7037E87}"/>
    <cellStyle name="Normalno 7 3 3 2 2" xfId="371" xr:uid="{7828AF50-48B2-4B34-8A64-0105CAA990E1}"/>
    <cellStyle name="Normalno 7 3 3 2 3" xfId="577" xr:uid="{A586B70A-4B28-4A43-97DA-CD4B5AC0D55C}"/>
    <cellStyle name="Normalno 7 3 3 3" xfId="249" xr:uid="{B576292F-C10B-4C84-AC1F-FF0B1A9C7477}"/>
    <cellStyle name="Normalno 7 3 3 4" xfId="455" xr:uid="{99888E68-A005-4C4E-B9AF-22AAED477EA9}"/>
    <cellStyle name="Normalno 7 3 4" xfId="81" xr:uid="{00000000-0005-0000-0000-00003B000000}"/>
    <cellStyle name="Normalno 7 3 4 2" xfId="203" xr:uid="{B692C337-9921-4582-A176-EA505FAEE2F3}"/>
    <cellStyle name="Normalno 7 3 4 2 2" xfId="409" xr:uid="{7DDA70A5-3FB9-4A28-943B-8E1629269110}"/>
    <cellStyle name="Normalno 7 3 4 2 3" xfId="615" xr:uid="{3A180343-53C0-424E-9449-6C284BC4A7F1}"/>
    <cellStyle name="Normalno 7 3 4 3" xfId="287" xr:uid="{12C5BE6E-AB62-4EDA-959E-C35BBDF4D81B}"/>
    <cellStyle name="Normalno 7 3 4 4" xfId="493" xr:uid="{A8D2FA19-FF16-40AB-B674-44415ECF78C2}"/>
    <cellStyle name="Normalno 7 3 5" xfId="89" xr:uid="{2A41C966-E357-4DD3-86DB-FEE496A70654}"/>
    <cellStyle name="Normalno 7 3 5 2" xfId="295" xr:uid="{83D39C51-C56E-4EDC-8A54-CE97AB12CB21}"/>
    <cellStyle name="Normalno 7 3 5 3" xfId="501" xr:uid="{36E78F23-544C-41C4-A185-2CBE9E702876}"/>
    <cellStyle name="Normalno 7 3 6" xfId="127" xr:uid="{C5E2C707-3F8E-4C64-9AB8-FB57761A015D}"/>
    <cellStyle name="Normalno 7 3 6 2" xfId="333" xr:uid="{3FEB87EC-94EA-4A72-9B28-F584F3D93573}"/>
    <cellStyle name="Normalno 7 3 6 3" xfId="539" xr:uid="{9E871DD4-550A-4A25-B43D-2002E3B29BB4}"/>
    <cellStyle name="Normalno 7 3 7" xfId="211" xr:uid="{25569005-9086-484B-B3CF-1B458D0F1616}"/>
    <cellStyle name="Normalno 7 3 8" xfId="417" xr:uid="{5E0EA3A1-89E6-4822-ACA3-AFC090CEE0F0}"/>
    <cellStyle name="Normalno 7 4" xfId="5" xr:uid="{00000000-0005-0000-0000-00003C000000}"/>
    <cellStyle name="Normalno 7 4 2" xfId="15" xr:uid="{00000000-0005-0000-0000-00003D000000}"/>
    <cellStyle name="Normalno 7 4 2 2" xfId="53" xr:uid="{00000000-0005-0000-0000-00003E000000}"/>
    <cellStyle name="Normalno 7 4 2 2 2" xfId="175" xr:uid="{D3BE7A50-E4E9-4EF3-8C92-82354BC2740D}"/>
    <cellStyle name="Normalno 7 4 2 2 2 2" xfId="381" xr:uid="{AD96DFE0-9BF3-4497-99E2-6E2F34948E5B}"/>
    <cellStyle name="Normalno 7 4 2 2 2 3" xfId="587" xr:uid="{592DF92D-A9C6-4DBD-B250-DCDCE6349CD4}"/>
    <cellStyle name="Normalno 7 4 2 2 3" xfId="259" xr:uid="{91A456CE-FC1C-4C59-9F43-2D3D305018A5}"/>
    <cellStyle name="Normalno 7 4 2 2 4" xfId="465" xr:uid="{5A5A688A-8170-4AE6-8D83-1C717A7E6AD4}"/>
    <cellStyle name="Normalno 7 4 2 3" xfId="99" xr:uid="{77FFC51B-C9D4-433B-B241-60D4EE5E4D71}"/>
    <cellStyle name="Normalno 7 4 2 3 2" xfId="305" xr:uid="{D9EB9788-4FB1-4790-885A-8FBF205BE767}"/>
    <cellStyle name="Normalno 7 4 2 3 3" xfId="511" xr:uid="{1EC7BB70-9F4B-4BF4-9CF4-EAAE9369B33B}"/>
    <cellStyle name="Normalno 7 4 2 4" xfId="137" xr:uid="{D0D16EDE-8E18-4598-B40A-B52AB2ED953E}"/>
    <cellStyle name="Normalno 7 4 2 4 2" xfId="343" xr:uid="{52541D9B-171A-4F1A-AC79-3E9D10E6D7C3}"/>
    <cellStyle name="Normalno 7 4 2 4 3" xfId="549" xr:uid="{918FF29E-328C-4982-9842-98414BB8C968}"/>
    <cellStyle name="Normalno 7 4 2 5" xfId="221" xr:uid="{095A46E5-CCD7-446D-851B-5697C13B706E}"/>
    <cellStyle name="Normalno 7 4 2 6" xfId="427" xr:uid="{266024DF-F7EA-44FA-BE5F-598BB8578877}"/>
    <cellStyle name="Normalno 7 4 3" xfId="45" xr:uid="{00000000-0005-0000-0000-00003F000000}"/>
    <cellStyle name="Normalno 7 4 3 2" xfId="167" xr:uid="{CE3885D0-7B8A-4989-B166-21CC1B13A2DE}"/>
    <cellStyle name="Normalno 7 4 3 2 2" xfId="373" xr:uid="{1FAC3057-E9AB-4889-A7C5-442C3D3CF40B}"/>
    <cellStyle name="Normalno 7 4 3 2 3" xfId="579" xr:uid="{AC08FA37-CB18-44C9-BFB7-BE73460D8451}"/>
    <cellStyle name="Normalno 7 4 3 3" xfId="251" xr:uid="{41F909BC-1730-495C-B961-C13EE4C26BF7}"/>
    <cellStyle name="Normalno 7 4 3 4" xfId="457" xr:uid="{8EF2D077-74AF-4421-BAB5-37A9FED3BA4A}"/>
    <cellStyle name="Normalno 7 4 4" xfId="83" xr:uid="{00000000-0005-0000-0000-000040000000}"/>
    <cellStyle name="Normalno 7 4 4 2" xfId="205" xr:uid="{7754A45D-B548-424E-8DFB-2E0BB5680820}"/>
    <cellStyle name="Normalno 7 4 4 2 2" xfId="411" xr:uid="{ED5690EB-25E5-4DCA-BD5C-537B9C5C286B}"/>
    <cellStyle name="Normalno 7 4 4 2 3" xfId="617" xr:uid="{FB8E0E7C-52B5-4786-B324-625E7AF3CC5E}"/>
    <cellStyle name="Normalno 7 4 4 3" xfId="289" xr:uid="{3842009A-BE2C-4559-9703-D67B9D2BBA76}"/>
    <cellStyle name="Normalno 7 4 4 4" xfId="495" xr:uid="{C6D632FE-94D4-4878-93DC-5BE696346038}"/>
    <cellStyle name="Normalno 7 4 5" xfId="91" xr:uid="{D3E77F66-12BA-406B-9CE0-DBA1F921FD2A}"/>
    <cellStyle name="Normalno 7 4 5 2" xfId="297" xr:uid="{4E99BAAD-6673-4C12-944C-81DC240B29C7}"/>
    <cellStyle name="Normalno 7 4 5 3" xfId="503" xr:uid="{9AEE8FB3-6C7C-4D10-958F-09D6204B8E03}"/>
    <cellStyle name="Normalno 7 4 6" xfId="129" xr:uid="{01399351-032D-4619-A99F-8E5A8FAB0EA5}"/>
    <cellStyle name="Normalno 7 4 6 2" xfId="335" xr:uid="{740AAE3D-C0B2-4D99-BCDC-E30F351B44D7}"/>
    <cellStyle name="Normalno 7 4 6 3" xfId="541" xr:uid="{2DCD0BEB-EFE9-4BEE-8D0E-3B614B075E84}"/>
    <cellStyle name="Normalno 7 4 7" xfId="213" xr:uid="{AF280D2C-E6D1-4C08-96D6-6ABB6CD8118E}"/>
    <cellStyle name="Normalno 7 4 8" xfId="419" xr:uid="{6BCDECD3-2BC0-4352-8C44-3EB4F40F79CE}"/>
    <cellStyle name="Normalno 7 5" xfId="6" xr:uid="{00000000-0005-0000-0000-000041000000}"/>
    <cellStyle name="Normalno 7 5 2" xfId="16" xr:uid="{00000000-0005-0000-0000-000042000000}"/>
    <cellStyle name="Normalno 7 5 2 2" xfId="54" xr:uid="{00000000-0005-0000-0000-000043000000}"/>
    <cellStyle name="Normalno 7 5 2 2 2" xfId="176" xr:uid="{7BC3A9CC-AD06-4AFD-9E0B-1C60057F14F9}"/>
    <cellStyle name="Normalno 7 5 2 2 2 2" xfId="382" xr:uid="{74D4C12C-B768-4830-8C8A-B01035F28126}"/>
    <cellStyle name="Normalno 7 5 2 2 2 3" xfId="588" xr:uid="{B5595D4F-197C-492B-B589-CCD4CC306FB0}"/>
    <cellStyle name="Normalno 7 5 2 2 3" xfId="260" xr:uid="{28122E7B-CDE3-4DD4-86BB-03B7C9B2A97D}"/>
    <cellStyle name="Normalno 7 5 2 2 4" xfId="466" xr:uid="{782D09D0-D5B3-4D3F-9604-2E2C95D40F37}"/>
    <cellStyle name="Normalno 7 5 2 3" xfId="100" xr:uid="{31E5CB4A-3D01-4851-BBA8-911764343257}"/>
    <cellStyle name="Normalno 7 5 2 3 2" xfId="306" xr:uid="{72A32E2D-A220-4989-8BD6-401AE1296ECD}"/>
    <cellStyle name="Normalno 7 5 2 3 3" xfId="512" xr:uid="{F05535D1-C853-4070-A444-D62D7E9ECB8E}"/>
    <cellStyle name="Normalno 7 5 2 4" xfId="138" xr:uid="{E557A02E-F699-43BF-9282-08377C841CCC}"/>
    <cellStyle name="Normalno 7 5 2 4 2" xfId="344" xr:uid="{D22E6330-47F0-48C5-BEA1-0A92591F6273}"/>
    <cellStyle name="Normalno 7 5 2 4 3" xfId="550" xr:uid="{8AAE7D05-A04C-481E-9D86-D69B6072E08C}"/>
    <cellStyle name="Normalno 7 5 2 5" xfId="222" xr:uid="{7B7A1419-E451-44BB-BBAD-32F05C4F7CE5}"/>
    <cellStyle name="Normalno 7 5 2 6" xfId="428" xr:uid="{CAAC9AF2-3915-461E-868C-965582C1F4AA}"/>
    <cellStyle name="Normalno 7 5 3" xfId="46" xr:uid="{00000000-0005-0000-0000-000044000000}"/>
    <cellStyle name="Normalno 7 5 3 2" xfId="168" xr:uid="{CD79812B-87A5-47A3-A531-DDB0BBBE2CEE}"/>
    <cellStyle name="Normalno 7 5 3 2 2" xfId="374" xr:uid="{C42CBB35-A91B-4864-AABF-2D4449F4CED9}"/>
    <cellStyle name="Normalno 7 5 3 2 3" xfId="580" xr:uid="{FB0D1F83-9C10-4E49-986D-199CE49BC106}"/>
    <cellStyle name="Normalno 7 5 3 3" xfId="252" xr:uid="{4963FAD1-4C92-4935-B038-7903F8F0DE1F}"/>
    <cellStyle name="Normalno 7 5 3 4" xfId="458" xr:uid="{A4471CE8-4013-4963-8145-0ACE39D83590}"/>
    <cellStyle name="Normalno 7 5 4" xfId="84" xr:uid="{00000000-0005-0000-0000-000045000000}"/>
    <cellStyle name="Normalno 7 5 4 2" xfId="206" xr:uid="{F18D59BF-AE18-4C71-B358-7C3804AE5EBA}"/>
    <cellStyle name="Normalno 7 5 4 2 2" xfId="412" xr:uid="{75C1333B-9347-41E0-9E4D-F564D2A8BEBD}"/>
    <cellStyle name="Normalno 7 5 4 2 3" xfId="618" xr:uid="{74E738C7-FC0F-4576-8EC3-145495BF0EAD}"/>
    <cellStyle name="Normalno 7 5 4 3" xfId="290" xr:uid="{C890C2DB-B411-436A-A27D-500A1DB55728}"/>
    <cellStyle name="Normalno 7 5 4 4" xfId="496" xr:uid="{4BD3BC21-1912-44C2-8AC4-2ACDB45D1554}"/>
    <cellStyle name="Normalno 7 5 5" xfId="92" xr:uid="{C2BF34FB-FB0C-4AB6-8F1D-EBDFC85A0684}"/>
    <cellStyle name="Normalno 7 5 5 2" xfId="298" xr:uid="{F5E7B339-BD02-425F-B977-B93E87D35EB8}"/>
    <cellStyle name="Normalno 7 5 5 3" xfId="504" xr:uid="{5FED6CAF-27E0-4DF3-8A39-F4C5C6E9AED6}"/>
    <cellStyle name="Normalno 7 5 6" xfId="130" xr:uid="{94BA4BD1-2F99-4DD9-8361-FA51127B36B0}"/>
    <cellStyle name="Normalno 7 5 6 2" xfId="336" xr:uid="{225FD66C-6DE8-42F6-AEE4-E0DD0B9EA9AF}"/>
    <cellStyle name="Normalno 7 5 6 3" xfId="542" xr:uid="{71FAACC0-F056-4C59-9AC6-B49D73E2B71D}"/>
    <cellStyle name="Normalno 7 5 7" xfId="214" xr:uid="{F0AE1E42-FDD1-41F1-A027-A1DBF609C005}"/>
    <cellStyle name="Normalno 7 5 8" xfId="420" xr:uid="{748969B5-D163-4719-8C84-C1756D402E06}"/>
    <cellStyle name="Normalno 7 6" xfId="19" xr:uid="{00000000-0005-0000-0000-000046000000}"/>
    <cellStyle name="Normalno 7 6 2" xfId="57" xr:uid="{00000000-0005-0000-0000-000047000000}"/>
    <cellStyle name="Normalno 7 6 2 2" xfId="179" xr:uid="{138CBC3A-EEB2-4110-9AB7-9BD68835DED8}"/>
    <cellStyle name="Normalno 7 6 2 2 2" xfId="385" xr:uid="{9E33C028-BE66-4F5D-A4B8-18BFC2DBB4CD}"/>
    <cellStyle name="Normalno 7 6 2 2 3" xfId="591" xr:uid="{DF218366-4FAC-42D2-988D-7E68FCCD0FFB}"/>
    <cellStyle name="Normalno 7 6 2 3" xfId="263" xr:uid="{3C922143-6B73-4ECD-8CAE-CA37E73942A4}"/>
    <cellStyle name="Normalno 7 6 2 4" xfId="469" xr:uid="{3542B17B-48B7-4456-ACAA-F867C2A12011}"/>
    <cellStyle name="Normalno 7 6 3" xfId="103" xr:uid="{2D6E2F84-4344-4702-BAD4-47E6E4036286}"/>
    <cellStyle name="Normalno 7 6 3 2" xfId="309" xr:uid="{4BEE003E-D15A-4D13-A6EB-A544577AA28C}"/>
    <cellStyle name="Normalno 7 6 3 3" xfId="515" xr:uid="{B8335AE1-4B84-4C3A-8792-4C6A5B221DC2}"/>
    <cellStyle name="Normalno 7 6 4" xfId="141" xr:uid="{F90E100C-B586-43FF-8F5B-8CEC3FFE1510}"/>
    <cellStyle name="Normalno 7 6 4 2" xfId="347" xr:uid="{489E2B03-6A85-4697-96AC-7EE2C235EB53}"/>
    <cellStyle name="Normalno 7 6 4 3" xfId="553" xr:uid="{9387092B-5FA4-4744-9454-5D7A4AF34D88}"/>
    <cellStyle name="Normalno 7 6 5" xfId="225" xr:uid="{5DEC774F-9810-480D-B148-94AE4F2ADC0E}"/>
    <cellStyle name="Normalno 7 6 6" xfId="431" xr:uid="{C69D887D-152D-4A06-B56C-E62462980209}"/>
    <cellStyle name="Normalno 7 7" xfId="28" xr:uid="{00000000-0005-0000-0000-000048000000}"/>
    <cellStyle name="Normalno 7 7 2" xfId="66" xr:uid="{00000000-0005-0000-0000-000049000000}"/>
    <cellStyle name="Normalno 7 7 2 2" xfId="188" xr:uid="{1F9C4BDB-E086-49E6-8B57-E3022D6E7B8F}"/>
    <cellStyle name="Normalno 7 7 2 2 2" xfId="394" xr:uid="{B8DA35B6-EB60-4DB4-955D-2AE610280A22}"/>
    <cellStyle name="Normalno 7 7 2 2 3" xfId="600" xr:uid="{8A305F35-B8A3-4DEF-8DE8-CE278DBB4DEE}"/>
    <cellStyle name="Normalno 7 7 2 3" xfId="272" xr:uid="{D6FF9CE9-C715-4851-90E0-FDE3B7378A55}"/>
    <cellStyle name="Normalno 7 7 2 4" xfId="478" xr:uid="{E1AAA349-45EF-46E8-8CE8-1D7E98BBDACD}"/>
    <cellStyle name="Normalno 7 7 3" xfId="112" xr:uid="{F6B9B6F0-A563-41E2-8FAE-861EA7AAAD1F}"/>
    <cellStyle name="Normalno 7 7 3 2" xfId="318" xr:uid="{15D03FA2-FE88-4CE1-BB1D-DEBE620E685C}"/>
    <cellStyle name="Normalno 7 7 3 3" xfId="524" xr:uid="{609AB36F-D15A-4A97-A8DE-602C47B609E0}"/>
    <cellStyle name="Normalno 7 7 4" xfId="150" xr:uid="{75B2C923-4C8E-42C9-BD07-57273A307257}"/>
    <cellStyle name="Normalno 7 7 4 2" xfId="356" xr:uid="{6F94A014-4712-4EA5-9EF0-C9E9A54BCEB6}"/>
    <cellStyle name="Normalno 7 7 4 3" xfId="562" xr:uid="{B0D86CDC-4013-43AC-9F08-EBB76CE4C874}"/>
    <cellStyle name="Normalno 7 7 5" xfId="234" xr:uid="{CF44DCEE-6DC7-492C-9334-8719C38EF0A3}"/>
    <cellStyle name="Normalno 7 7 6" xfId="440" xr:uid="{CEE77A8D-FBEA-425E-A6D8-D7FF25CB760E}"/>
    <cellStyle name="Normalno 7 8" xfId="30" xr:uid="{00000000-0005-0000-0000-00004A000000}"/>
    <cellStyle name="Normalno 7 8 2" xfId="68" xr:uid="{00000000-0005-0000-0000-00004B000000}"/>
    <cellStyle name="Normalno 7 8 2 2" xfId="190" xr:uid="{C0237C5F-9519-45A6-9CB3-426EFBB5313E}"/>
    <cellStyle name="Normalno 7 8 2 2 2" xfId="396" xr:uid="{BA812EA8-4300-420A-82A9-251064B8AF74}"/>
    <cellStyle name="Normalno 7 8 2 2 3" xfId="602" xr:uid="{24BEE9A4-12B5-4DB9-A59F-C22AEC3ED9C8}"/>
    <cellStyle name="Normalno 7 8 2 3" xfId="274" xr:uid="{F8552FB8-18B0-4088-B016-1AE11E11BA8A}"/>
    <cellStyle name="Normalno 7 8 2 4" xfId="480" xr:uid="{6E254FFC-C173-4395-988F-0BD2B4914B7A}"/>
    <cellStyle name="Normalno 7 8 3" xfId="114" xr:uid="{8FC1BE21-9ABD-467C-9B1D-05E03664CD97}"/>
    <cellStyle name="Normalno 7 8 3 2" xfId="320" xr:uid="{81A93712-BE54-47AC-8C8E-689230355101}"/>
    <cellStyle name="Normalno 7 8 3 3" xfId="526" xr:uid="{98C96A33-E94D-4337-92E0-0475D2940930}"/>
    <cellStyle name="Normalno 7 8 4" xfId="152" xr:uid="{A8E5CE76-2C95-4406-BE1E-ADB645986F74}"/>
    <cellStyle name="Normalno 7 8 4 2" xfId="358" xr:uid="{6D8F2523-26CD-4FB9-9476-F58FDA26FE8E}"/>
    <cellStyle name="Normalno 7 8 4 3" xfId="564" xr:uid="{F2EB43C4-9EC5-41C6-8037-98B467A06B23}"/>
    <cellStyle name="Normalno 7 8 5" xfId="236" xr:uid="{57DB8B8C-0FE9-4442-8C41-56B1BDD77982}"/>
    <cellStyle name="Normalno 7 8 6" xfId="442" xr:uid="{93B1DE4E-BB24-4CAB-A153-0E47B28D3F7D}"/>
    <cellStyle name="Normalno 7 9" xfId="39" xr:uid="{00000000-0005-0000-0000-00004C000000}"/>
    <cellStyle name="Normalno 7 9 2" xfId="77" xr:uid="{00000000-0005-0000-0000-00004D000000}"/>
    <cellStyle name="Normalno 7 9 2 2" xfId="199" xr:uid="{662F21CA-8A15-4542-A051-EB06A14E107E}"/>
    <cellStyle name="Normalno 7 9 2 2 2" xfId="405" xr:uid="{E42AA0C1-1372-416B-80F4-4B86D2578487}"/>
    <cellStyle name="Normalno 7 9 2 2 3" xfId="611" xr:uid="{A12E669E-8348-4289-B869-99BF1FB98D6B}"/>
    <cellStyle name="Normalno 7 9 2 3" xfId="283" xr:uid="{DDEE9E93-A357-4EC4-AB54-AF907048E974}"/>
    <cellStyle name="Normalno 7 9 2 4" xfId="489" xr:uid="{E0A7DCB0-5B00-462C-8AFC-CCEC412ECD2C}"/>
    <cellStyle name="Normalno 7 9 3" xfId="123" xr:uid="{DB18D974-06DA-4C73-9EF7-EAF1F62B16A6}"/>
    <cellStyle name="Normalno 7 9 3 2" xfId="329" xr:uid="{11D8889F-0FA7-4AAB-8354-E936D0420C47}"/>
    <cellStyle name="Normalno 7 9 3 3" xfId="535" xr:uid="{CB33BBE4-14D1-4D77-9DBB-DB2DD5F2AAA1}"/>
    <cellStyle name="Normalno 7 9 4" xfId="161" xr:uid="{8C182FF8-EA34-47CC-8839-17006D9816FA}"/>
    <cellStyle name="Normalno 7 9 4 2" xfId="367" xr:uid="{C8EC18D0-31DA-444B-9A17-9DF9D2DAE74F}"/>
    <cellStyle name="Normalno 7 9 4 3" xfId="573" xr:uid="{04F88BDC-6E40-4B35-970D-D8E7EE6E30FE}"/>
    <cellStyle name="Normalno 7 9 5" xfId="245" xr:uid="{3048C82E-7728-4008-BB63-E1E13A13D4E6}"/>
    <cellStyle name="Normalno 7 9 6" xfId="451" xr:uid="{7F85F39B-6EE7-4A5D-8618-DFB6EBCD40A2}"/>
    <cellStyle name="Zarez 2" xfId="4" xr:uid="{00000000-0005-0000-0000-00004E000000}"/>
    <cellStyle name="Zarez 2 10" xfId="418" xr:uid="{3A8834AE-7E84-471C-9434-394E0B396844}"/>
    <cellStyle name="Zarez 2 2" xfId="29" xr:uid="{00000000-0005-0000-0000-00004F000000}"/>
    <cellStyle name="Zarez 2 2 2" xfId="67" xr:uid="{00000000-0005-0000-0000-000050000000}"/>
    <cellStyle name="Zarez 2 2 2 2" xfId="189" xr:uid="{69B57B62-1AED-4885-BCFA-C073BEEB746F}"/>
    <cellStyle name="Zarez 2 2 2 2 2" xfId="395" xr:uid="{4D0A0476-2B13-4F6F-8392-DA52AF4489CF}"/>
    <cellStyle name="Zarez 2 2 2 2 3" xfId="601" xr:uid="{07F35758-DDFA-4A0A-BACC-EF55929F2CDE}"/>
    <cellStyle name="Zarez 2 2 2 3" xfId="273" xr:uid="{D39E485B-1779-4D62-891B-530335697242}"/>
    <cellStyle name="Zarez 2 2 2 4" xfId="479" xr:uid="{CFF7C2ED-EEF1-43AC-8E92-BFD60A6E6F3F}"/>
    <cellStyle name="Zarez 2 2 3" xfId="113" xr:uid="{7C5E3F07-3470-44EA-ABB5-DF768EBB0AC3}"/>
    <cellStyle name="Zarez 2 2 3 2" xfId="319" xr:uid="{30EE55A7-D37F-45C7-A728-4EF8F8C9D02E}"/>
    <cellStyle name="Zarez 2 2 3 3" xfId="525" xr:uid="{92195CC9-9411-45C2-9958-A8D1170D9610}"/>
    <cellStyle name="Zarez 2 2 4" xfId="151" xr:uid="{9AABE780-CAF1-4269-8B7F-35847506D165}"/>
    <cellStyle name="Zarez 2 2 4 2" xfId="357" xr:uid="{31866182-CDE6-499A-80D3-47E998B6A7BA}"/>
    <cellStyle name="Zarez 2 2 4 3" xfId="563" xr:uid="{58396B7D-C55F-4557-A725-7D08775A8FE6}"/>
    <cellStyle name="Zarez 2 2 5" xfId="235" xr:uid="{4D66C897-3758-44D4-9D24-CAE60EA3E9A9}"/>
    <cellStyle name="Zarez 2 2 6" xfId="441" xr:uid="{71FE2ED9-46E9-4651-8478-7E8B5C55A9F7}"/>
    <cellStyle name="Zarez 2 3" xfId="40" xr:uid="{00000000-0005-0000-0000-000051000000}"/>
    <cellStyle name="Zarez 2 3 2" xfId="78" xr:uid="{00000000-0005-0000-0000-000052000000}"/>
    <cellStyle name="Zarez 2 3 2 2" xfId="200" xr:uid="{C56EDC7C-E30C-40ED-8BD8-7ADE46C461F9}"/>
    <cellStyle name="Zarez 2 3 2 2 2" xfId="406" xr:uid="{AB42C558-86E4-4118-97B9-EF9D24386577}"/>
    <cellStyle name="Zarez 2 3 2 2 3" xfId="612" xr:uid="{7D3FDDCD-EBD0-4860-91E2-6A3B15D7603A}"/>
    <cellStyle name="Zarez 2 3 2 3" xfId="284" xr:uid="{6DAA37CF-7421-4FCF-A7C6-12257F8C4001}"/>
    <cellStyle name="Zarez 2 3 2 4" xfId="490" xr:uid="{9F645431-C6E0-4BB4-960F-EF84703F73AC}"/>
    <cellStyle name="Zarez 2 3 3" xfId="124" xr:uid="{7D10D68F-301D-49CB-BEFC-7D44D723F0F2}"/>
    <cellStyle name="Zarez 2 3 3 2" xfId="330" xr:uid="{C8FC91B9-5904-4648-BE67-2E78AAD5E48F}"/>
    <cellStyle name="Zarez 2 3 3 3" xfId="536" xr:uid="{57F41DB7-012E-4E75-BE2D-CDEE39A82DB3}"/>
    <cellStyle name="Zarez 2 3 4" xfId="162" xr:uid="{0B284D27-2F74-4057-B350-11640C9B804F}"/>
    <cellStyle name="Zarez 2 3 4 2" xfId="368" xr:uid="{B6DFC07E-D824-484E-85F5-F0F8DC909A46}"/>
    <cellStyle name="Zarez 2 3 4 3" xfId="574" xr:uid="{E1021448-7BE2-427D-99DB-324C19DE273B}"/>
    <cellStyle name="Zarez 2 3 5" xfId="246" xr:uid="{5642D7CB-7D57-4E1B-98ED-668E84556E6D}"/>
    <cellStyle name="Zarez 2 3 6" xfId="452" xr:uid="{20989D91-E803-406E-86C6-3CC898741622}"/>
    <cellStyle name="Zarez 2 4" xfId="14" xr:uid="{00000000-0005-0000-0000-000053000000}"/>
    <cellStyle name="Zarez 2 4 2" xfId="52" xr:uid="{00000000-0005-0000-0000-000054000000}"/>
    <cellStyle name="Zarez 2 4 2 2" xfId="174" xr:uid="{B11EFB35-3BB0-47DB-ACB8-A6FE8FC301EA}"/>
    <cellStyle name="Zarez 2 4 2 2 2" xfId="380" xr:uid="{422B72D4-97BA-46A0-AA45-F361853228AF}"/>
    <cellStyle name="Zarez 2 4 2 2 3" xfId="586" xr:uid="{1D5BB0A5-3C6F-48D4-A22E-F0C5F94DC2AC}"/>
    <cellStyle name="Zarez 2 4 2 3" xfId="258" xr:uid="{8391AD58-0B21-421A-B59E-DE47F0C05554}"/>
    <cellStyle name="Zarez 2 4 2 4" xfId="464" xr:uid="{871801C6-225C-4F17-B0E2-9D2D86FD6B0E}"/>
    <cellStyle name="Zarez 2 4 3" xfId="98" xr:uid="{80ECD28C-1EC2-433E-A35A-FA033154D780}"/>
    <cellStyle name="Zarez 2 4 3 2" xfId="304" xr:uid="{3488DD1B-827C-49B2-8510-7A2F7E650C2A}"/>
    <cellStyle name="Zarez 2 4 3 3" xfId="510" xr:uid="{F7414451-7381-49C6-B184-C075C8A5C035}"/>
    <cellStyle name="Zarez 2 4 4" xfId="136" xr:uid="{C3D4FD89-864D-451C-AAE9-CDBF94C6F7E6}"/>
    <cellStyle name="Zarez 2 4 4 2" xfId="342" xr:uid="{7D488FFF-8592-477D-88B0-72CD98D66691}"/>
    <cellStyle name="Zarez 2 4 4 3" xfId="548" xr:uid="{FE539C28-6C99-46B2-89D7-7E55200B0661}"/>
    <cellStyle name="Zarez 2 4 5" xfId="220" xr:uid="{AD786B32-A8BD-4A6D-B811-39E4414C1C8B}"/>
    <cellStyle name="Zarez 2 4 6" xfId="426" xr:uid="{6C02EFAB-2965-4846-B3F9-6B5FFC24871C}"/>
    <cellStyle name="Zarez 2 5" xfId="44" xr:uid="{00000000-0005-0000-0000-000055000000}"/>
    <cellStyle name="Zarez 2 5 2" xfId="166" xr:uid="{F7A2FF4F-EB36-47AE-A381-055EAF3BC8F9}"/>
    <cellStyle name="Zarez 2 5 2 2" xfId="372" xr:uid="{E6AE9678-805C-43A9-9E5D-6652BC9FC51E}"/>
    <cellStyle name="Zarez 2 5 2 3" xfId="578" xr:uid="{A9929098-7DD4-4D0E-903D-549C42AAA7A5}"/>
    <cellStyle name="Zarez 2 5 3" xfId="250" xr:uid="{5D66D76D-B349-4106-9D67-2758D3B171F9}"/>
    <cellStyle name="Zarez 2 5 4" xfId="456" xr:uid="{5F8795FF-A1B9-4C24-BC64-DC883142FB1D}"/>
    <cellStyle name="Zarez 2 6" xfId="82" xr:uid="{00000000-0005-0000-0000-000056000000}"/>
    <cellStyle name="Zarez 2 6 2" xfId="204" xr:uid="{3B8368EB-DEE0-4A9E-B3A5-C0745B655582}"/>
    <cellStyle name="Zarez 2 6 2 2" xfId="410" xr:uid="{FA306794-A769-481A-BEA3-8A28063CB710}"/>
    <cellStyle name="Zarez 2 6 2 3" xfId="616" xr:uid="{B4110C5E-8DFF-4ED8-974C-A75CA5D87525}"/>
    <cellStyle name="Zarez 2 6 3" xfId="288" xr:uid="{9722B509-F90F-4597-9B9D-506AE748D989}"/>
    <cellStyle name="Zarez 2 6 4" xfId="494" xr:uid="{186D35A6-85D9-41BC-9220-230D82104629}"/>
    <cellStyle name="Zarez 2 7" xfId="90" xr:uid="{C41F6053-1AD2-49E3-ADA3-BE19C71B47BB}"/>
    <cellStyle name="Zarez 2 7 2" xfId="296" xr:uid="{A266F8C5-6B6E-4E8F-B70E-0737D5712AA9}"/>
    <cellStyle name="Zarez 2 7 3" xfId="502" xr:uid="{5F43531D-75AE-41E9-AEC0-28EC4135275D}"/>
    <cellStyle name="Zarez 2 8" xfId="128" xr:uid="{8952691C-E0BC-439A-A9CD-B0862A02BDB9}"/>
    <cellStyle name="Zarez 2 8 2" xfId="334" xr:uid="{D019B593-517D-4BB7-B71D-4183C9D9F9F5}"/>
    <cellStyle name="Zarez 2 8 3" xfId="540" xr:uid="{B53685F9-6599-499C-92C3-D043DF58BB5E}"/>
    <cellStyle name="Zarez 2 9" xfId="212" xr:uid="{91058B9E-A732-41A1-ADFA-28AC0C37B331}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rija.cindric/Desktop/3.%20Izmjene%20i%20dopune%20PLANA%20NABAVE%20ZA%202024.%20GODINU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dellorean\share\OdjelFinancija\JavnaNabava\PlanNabave\PLAN%20NABAVE%202025\10.%20IZMJENE%20I%20DOPUNE%20PLANA%20NABAVE\10.%20IZMJENA%20I%20DOPUNA%20PLANA%20NABAVE%20ZA%202025.%20GODINU.xlsx" TargetMode="External"/><Relationship Id="rId1" Type="http://schemas.openxmlformats.org/officeDocument/2006/relationships/externalLinkPath" Target="/OdjelFinancija/JavnaNabava/PlanNabave/PLAN%20NABAVE%202025/10.%20IZMJENE%20I%20DOPUNE%20PLANA%20NABAVE/10.%20IZMJENA%20I%20DOPUNA%20PLANA%20NABAVE%20ZA%202025.%20GODIN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vke"/>
      <sheetName val="ProcedureType_Valid_ZO"/>
      <sheetName val="ContractType"/>
      <sheetName val="ProcedureType"/>
      <sheetName val="Quarter"/>
      <sheetName val="Technique"/>
      <sheetName val="YesNo"/>
      <sheetName val="LegalFramework"/>
      <sheetName val="CPV"/>
    </sheetNames>
    <sheetDataSet>
      <sheetData sheetId="0"/>
      <sheetData sheetId="1">
        <row r="1">
          <cell r="B1" t="str">
            <v>Otvoreni postupak</v>
          </cell>
        </row>
        <row r="2">
          <cell r="B2" t="str">
            <v>Ograničeni postupak</v>
          </cell>
        </row>
        <row r="3">
          <cell r="B3" t="str">
            <v>Natjecateljski postupak uz pregovore</v>
          </cell>
        </row>
        <row r="4">
          <cell r="B4" t="str">
            <v>Natjecateljski dijalog</v>
          </cell>
        </row>
        <row r="5">
          <cell r="B5" t="str">
            <v>Partnerstvo za inovacije</v>
          </cell>
        </row>
        <row r="6">
          <cell r="B6" t="str">
            <v>Pregovarački postupak bez prethodne objave poziva na nadmetanje</v>
          </cell>
        </row>
        <row r="7">
          <cell r="B7" t="str">
            <v>Pregovarački postupak s prethodnim pozivom na nadmetanje</v>
          </cell>
        </row>
        <row r="9">
          <cell r="B9" t="str">
            <v>Ograničeni postupak</v>
          </cell>
        </row>
        <row r="10">
          <cell r="B10" t="str">
            <v>Natjecateljski dijalog</v>
          </cell>
        </row>
        <row r="11">
          <cell r="B11" t="str">
            <v>Pregovarački postupak javne nabave bez prethodne objave poziva na nadmetanje</v>
          </cell>
        </row>
        <row r="12">
          <cell r="B12" t="str">
            <v>Pregovarački postupak s prethodnim pozivom na nadmetanje</v>
          </cell>
        </row>
        <row r="13">
          <cell r="B13" t="str">
            <v>Nabava neprioritetnih usluga</v>
          </cell>
        </row>
        <row r="15">
          <cell r="B15" t="str">
            <v>Jednostavna nabava</v>
          </cell>
        </row>
        <row r="17">
          <cell r="B17" t="str">
            <v>Otvoreni postupak</v>
          </cell>
        </row>
        <row r="18">
          <cell r="B18" t="str">
            <v>Pregovarački postupak javne nabave bez prethodne objave poziva na nadmetanje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tavke"/>
      <sheetName val="ProcedureType_Valid_ZO"/>
      <sheetName val="ContractType"/>
      <sheetName val="ProcedureType"/>
      <sheetName val="Quarter"/>
      <sheetName val="Technique"/>
      <sheetName val="YesNo"/>
      <sheetName val="LegalFramework"/>
      <sheetName val="CPV"/>
    </sheetNames>
    <sheetDataSet>
      <sheetData sheetId="0">
        <row r="353">
          <cell r="F353" t="str">
            <v>71222000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7"/>
  <sheetViews>
    <sheetView zoomScaleNormal="100" workbookViewId="0">
      <selection sqref="A1:Q19"/>
    </sheetView>
  </sheetViews>
  <sheetFormatPr defaultRowHeight="15"/>
  <cols>
    <col min="1" max="1" width="5.7109375" customWidth="1"/>
    <col min="2" max="2" width="13" customWidth="1"/>
    <col min="3" max="3" width="50.28515625" style="13" customWidth="1"/>
    <col min="4" max="4" width="20.85546875" customWidth="1"/>
    <col min="5" max="5" width="21.42578125" customWidth="1"/>
    <col min="6" max="6" width="13.140625" customWidth="1"/>
    <col min="7" max="7" width="25.42578125" customWidth="1"/>
    <col min="8" max="9" width="17.140625" customWidth="1"/>
    <col min="10" max="10" width="19.85546875" customWidth="1"/>
    <col min="11" max="11" width="17" style="50" customWidth="1"/>
    <col min="12" max="13" width="16.85546875" style="50" customWidth="1"/>
    <col min="14" max="14" width="16.85546875" customWidth="1"/>
    <col min="15" max="15" width="12.140625" customWidth="1"/>
    <col min="16" max="16" width="11.140625" customWidth="1"/>
    <col min="17" max="17" width="14.5703125" customWidth="1"/>
  </cols>
  <sheetData>
    <row r="1" spans="1:17" ht="28.5" customHeight="1">
      <c r="A1" s="202" t="s">
        <v>43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</row>
    <row r="2" spans="1:17" ht="22.5" customHeight="1">
      <c r="B2" s="214" t="s">
        <v>1425</v>
      </c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4"/>
      <c r="O2" s="214"/>
      <c r="P2" s="214"/>
    </row>
    <row r="3" spans="1:17" ht="17.25" customHeight="1"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</row>
    <row r="4" spans="1:17" ht="26.25" customHeight="1">
      <c r="A4" s="203" t="s">
        <v>16</v>
      </c>
      <c r="B4" s="203"/>
      <c r="C4" s="203"/>
      <c r="D4" s="203"/>
      <c r="E4" s="203"/>
      <c r="F4" s="203"/>
      <c r="G4" s="203"/>
      <c r="H4" s="203"/>
      <c r="I4" s="203"/>
      <c r="J4" s="203"/>
      <c r="K4" s="203"/>
      <c r="L4" s="203"/>
      <c r="M4" s="203"/>
      <c r="N4" s="203"/>
      <c r="O4" s="203"/>
      <c r="P4" s="203"/>
    </row>
    <row r="5" spans="1:17" s="1" customFormat="1" ht="67.5" customHeight="1">
      <c r="A5" s="3" t="s">
        <v>13</v>
      </c>
      <c r="B5" s="3" t="s">
        <v>0</v>
      </c>
      <c r="C5" s="3" t="s">
        <v>1</v>
      </c>
      <c r="D5" s="3" t="s">
        <v>15</v>
      </c>
      <c r="E5" s="3" t="s">
        <v>8</v>
      </c>
      <c r="F5" s="2" t="s">
        <v>3</v>
      </c>
      <c r="G5" s="3" t="s">
        <v>4</v>
      </c>
      <c r="H5" s="3" t="s">
        <v>30</v>
      </c>
      <c r="I5" s="3" t="s">
        <v>1475</v>
      </c>
      <c r="J5" s="3" t="s">
        <v>17</v>
      </c>
      <c r="K5" s="49" t="s">
        <v>10</v>
      </c>
      <c r="L5" s="49" t="s">
        <v>18</v>
      </c>
      <c r="M5" s="49" t="s">
        <v>19</v>
      </c>
      <c r="N5" s="4" t="s">
        <v>31</v>
      </c>
      <c r="O5" s="4" t="s">
        <v>24</v>
      </c>
      <c r="P5" s="4" t="s">
        <v>28</v>
      </c>
      <c r="Q5" s="4" t="s">
        <v>77</v>
      </c>
    </row>
    <row r="6" spans="1:17" ht="29.25" customHeight="1">
      <c r="A6" s="191" t="s">
        <v>56</v>
      </c>
      <c r="B6" s="194" t="s">
        <v>44</v>
      </c>
      <c r="C6" s="33" t="s">
        <v>59</v>
      </c>
      <c r="D6" s="206" t="s">
        <v>41</v>
      </c>
      <c r="E6" s="206" t="s">
        <v>42</v>
      </c>
      <c r="F6" s="200" t="s">
        <v>38</v>
      </c>
      <c r="G6" s="200" t="s">
        <v>1297</v>
      </c>
      <c r="H6" s="211">
        <v>0.47826086956521741</v>
      </c>
      <c r="I6" s="178" t="s">
        <v>1480</v>
      </c>
      <c r="J6" s="25" t="s">
        <v>949</v>
      </c>
      <c r="K6" s="93">
        <v>1212589.6200000001</v>
      </c>
      <c r="L6" s="93">
        <v>157636.65</v>
      </c>
      <c r="M6" s="93">
        <v>1370226.27</v>
      </c>
      <c r="N6" s="206" t="s">
        <v>32</v>
      </c>
      <c r="O6" s="18" t="s">
        <v>34</v>
      </c>
      <c r="P6" s="18" t="s">
        <v>34</v>
      </c>
      <c r="Q6" s="71"/>
    </row>
    <row r="7" spans="1:17" ht="32.25" customHeight="1">
      <c r="A7" s="192"/>
      <c r="B7" s="209"/>
      <c r="C7" s="26" t="s">
        <v>45</v>
      </c>
      <c r="D7" s="195"/>
      <c r="E7" s="195"/>
      <c r="F7" s="201"/>
      <c r="G7" s="201"/>
      <c r="H7" s="212"/>
      <c r="I7" s="178" t="s">
        <v>1481</v>
      </c>
      <c r="J7" s="18" t="s">
        <v>40</v>
      </c>
      <c r="K7" s="94">
        <v>107804.01</v>
      </c>
      <c r="L7" s="94">
        <v>14014.52</v>
      </c>
      <c r="M7" s="94">
        <v>121818.53</v>
      </c>
      <c r="N7" s="195"/>
      <c r="O7" s="18" t="s">
        <v>34</v>
      </c>
      <c r="P7" s="18" t="s">
        <v>34</v>
      </c>
      <c r="Q7" s="71"/>
    </row>
    <row r="8" spans="1:17" ht="32.25" customHeight="1">
      <c r="A8" s="192"/>
      <c r="B8" s="209"/>
      <c r="C8" s="26" t="s">
        <v>46</v>
      </c>
      <c r="D8" s="195"/>
      <c r="E8" s="195"/>
      <c r="F8" s="201"/>
      <c r="G8" s="201"/>
      <c r="H8" s="212"/>
      <c r="I8" s="180"/>
      <c r="J8" s="18" t="s">
        <v>40</v>
      </c>
      <c r="K8" s="94">
        <v>107804.01</v>
      </c>
      <c r="L8" s="94">
        <v>14014.52</v>
      </c>
      <c r="M8" s="94">
        <v>121818.53</v>
      </c>
      <c r="N8" s="195"/>
      <c r="O8" s="18" t="s">
        <v>34</v>
      </c>
      <c r="P8" s="18" t="s">
        <v>34</v>
      </c>
      <c r="Q8" s="71"/>
    </row>
    <row r="9" spans="1:17" ht="32.25" customHeight="1">
      <c r="A9" s="208"/>
      <c r="B9" s="210"/>
      <c r="C9" s="26" t="s">
        <v>70</v>
      </c>
      <c r="D9" s="207"/>
      <c r="E9" s="207"/>
      <c r="F9" s="205"/>
      <c r="G9" s="205"/>
      <c r="H9" s="213"/>
      <c r="I9" s="178" t="s">
        <v>268</v>
      </c>
      <c r="J9" s="18" t="s">
        <v>130</v>
      </c>
      <c r="K9" s="94">
        <v>0</v>
      </c>
      <c r="L9" s="94">
        <v>0</v>
      </c>
      <c r="M9" s="94">
        <v>0</v>
      </c>
      <c r="N9" s="207"/>
      <c r="O9" s="18" t="s">
        <v>34</v>
      </c>
      <c r="P9" s="18" t="s">
        <v>34</v>
      </c>
      <c r="Q9" s="71"/>
    </row>
    <row r="10" spans="1:17" ht="32.25" customHeight="1">
      <c r="A10" s="156" t="s">
        <v>57</v>
      </c>
      <c r="B10" s="200" t="s">
        <v>1472</v>
      </c>
      <c r="C10" s="177" t="s">
        <v>59</v>
      </c>
      <c r="D10" s="206">
        <v>9310000</v>
      </c>
      <c r="E10" s="200" t="s">
        <v>1313</v>
      </c>
      <c r="F10" s="200" t="s">
        <v>47</v>
      </c>
      <c r="G10" s="217" t="s">
        <v>1297</v>
      </c>
      <c r="H10" s="179"/>
      <c r="I10" s="153" t="s">
        <v>1332</v>
      </c>
      <c r="J10" s="15" t="s">
        <v>1474</v>
      </c>
      <c r="K10" s="94">
        <v>1038286.18</v>
      </c>
      <c r="L10" s="94">
        <v>154586.75</v>
      </c>
      <c r="M10" s="94">
        <v>1192872.93</v>
      </c>
      <c r="N10" s="155" t="s">
        <v>32</v>
      </c>
      <c r="O10" s="18" t="s">
        <v>34</v>
      </c>
      <c r="P10" s="18" t="s">
        <v>34</v>
      </c>
      <c r="Q10" s="71"/>
    </row>
    <row r="11" spans="1:17" ht="32.25" customHeight="1">
      <c r="A11" s="156"/>
      <c r="B11" s="205"/>
      <c r="C11" s="173" t="s">
        <v>1268</v>
      </c>
      <c r="D11" s="207"/>
      <c r="E11" s="205"/>
      <c r="F11" s="205"/>
      <c r="G11" s="218"/>
      <c r="H11" s="154" t="s">
        <v>1270</v>
      </c>
      <c r="I11" s="178" t="s">
        <v>1269</v>
      </c>
      <c r="J11" s="174" t="s">
        <v>1473</v>
      </c>
      <c r="K11" s="94">
        <v>74973.78</v>
      </c>
      <c r="L11" s="94">
        <v>9746.59</v>
      </c>
      <c r="M11" s="18" t="s">
        <v>1271</v>
      </c>
      <c r="N11" s="176" t="s">
        <v>32</v>
      </c>
      <c r="O11" s="175" t="s">
        <v>34</v>
      </c>
      <c r="P11" s="18" t="s">
        <v>34</v>
      </c>
      <c r="Q11" s="71"/>
    </row>
    <row r="12" spans="1:17" s="5" customFormat="1" ht="45" customHeight="1">
      <c r="A12" s="191" t="s">
        <v>57</v>
      </c>
      <c r="B12" s="194" t="s">
        <v>48</v>
      </c>
      <c r="C12" s="22" t="s">
        <v>1482</v>
      </c>
      <c r="D12" s="197" t="s">
        <v>50</v>
      </c>
      <c r="E12" s="200" t="s">
        <v>61</v>
      </c>
      <c r="F12" s="197" t="s">
        <v>47</v>
      </c>
      <c r="G12" s="197" t="s">
        <v>1434</v>
      </c>
      <c r="H12" s="215" t="s">
        <v>48</v>
      </c>
      <c r="I12" s="21" t="s">
        <v>1476</v>
      </c>
      <c r="J12" s="16" t="s">
        <v>63</v>
      </c>
      <c r="K12" s="94">
        <v>128268.12</v>
      </c>
      <c r="L12" s="95">
        <v>32067.03</v>
      </c>
      <c r="M12" s="95" t="s">
        <v>51</v>
      </c>
      <c r="N12" s="21" t="s">
        <v>32</v>
      </c>
      <c r="O12" s="18" t="s">
        <v>34</v>
      </c>
      <c r="P12" s="18" t="s">
        <v>34</v>
      </c>
      <c r="Q12" s="71"/>
    </row>
    <row r="13" spans="1:17" s="5" customFormat="1" ht="46.5" customHeight="1">
      <c r="A13" s="192"/>
      <c r="B13" s="195"/>
      <c r="C13" s="23" t="s">
        <v>49</v>
      </c>
      <c r="D13" s="198"/>
      <c r="E13" s="201"/>
      <c r="F13" s="198"/>
      <c r="G13" s="198"/>
      <c r="H13" s="216"/>
      <c r="I13" s="21" t="s">
        <v>1476</v>
      </c>
      <c r="J13" s="16" t="s">
        <v>60</v>
      </c>
      <c r="K13" s="96" t="s">
        <v>74</v>
      </c>
      <c r="L13" s="96" t="s">
        <v>75</v>
      </c>
      <c r="M13" s="96" t="s">
        <v>76</v>
      </c>
      <c r="N13" s="21" t="s">
        <v>32</v>
      </c>
      <c r="O13" s="18" t="s">
        <v>34</v>
      </c>
      <c r="P13" s="18" t="s">
        <v>34</v>
      </c>
      <c r="Q13" s="71"/>
    </row>
    <row r="14" spans="1:17" s="5" customFormat="1" ht="43.5" customHeight="1">
      <c r="A14" s="193"/>
      <c r="B14" s="196"/>
      <c r="C14" s="23" t="s">
        <v>67</v>
      </c>
      <c r="D14" s="199"/>
      <c r="E14" s="199"/>
      <c r="F14" s="199"/>
      <c r="G14" s="199"/>
      <c r="H14" s="196"/>
      <c r="I14" s="21" t="s">
        <v>68</v>
      </c>
      <c r="J14" s="16" t="s">
        <v>234</v>
      </c>
      <c r="K14" s="96" t="s">
        <v>71</v>
      </c>
      <c r="L14" s="96" t="s">
        <v>72</v>
      </c>
      <c r="M14" s="96" t="s">
        <v>73</v>
      </c>
      <c r="N14" s="21" t="s">
        <v>32</v>
      </c>
      <c r="O14" s="18" t="s">
        <v>34</v>
      </c>
      <c r="P14" s="18" t="s">
        <v>34</v>
      </c>
      <c r="Q14" s="71"/>
    </row>
    <row r="15" spans="1:17" ht="45" customHeight="1">
      <c r="A15" s="191" t="s">
        <v>58</v>
      </c>
      <c r="B15" s="194" t="s">
        <v>502</v>
      </c>
      <c r="C15" s="22" t="s">
        <v>503</v>
      </c>
      <c r="D15" s="197" t="s">
        <v>504</v>
      </c>
      <c r="E15" s="200" t="s">
        <v>505</v>
      </c>
      <c r="F15" s="197" t="s">
        <v>38</v>
      </c>
      <c r="G15" s="197" t="s">
        <v>506</v>
      </c>
      <c r="H15" s="211" t="s">
        <v>502</v>
      </c>
      <c r="I15" s="178" t="s">
        <v>1477</v>
      </c>
      <c r="J15" s="16" t="s">
        <v>1478</v>
      </c>
      <c r="K15" s="111">
        <v>134639.60999999999</v>
      </c>
      <c r="L15" s="111">
        <v>33659.9</v>
      </c>
      <c r="M15" s="111" t="s">
        <v>507</v>
      </c>
      <c r="N15" s="21" t="s">
        <v>32</v>
      </c>
      <c r="O15" s="18" t="s">
        <v>34</v>
      </c>
      <c r="P15" s="18" t="s">
        <v>34</v>
      </c>
      <c r="Q15" s="71"/>
    </row>
    <row r="16" spans="1:17" ht="45">
      <c r="A16" s="192"/>
      <c r="B16" s="195"/>
      <c r="C16" s="22" t="s">
        <v>508</v>
      </c>
      <c r="D16" s="198"/>
      <c r="E16" s="201"/>
      <c r="F16" s="198"/>
      <c r="G16" s="198"/>
      <c r="H16" s="212"/>
      <c r="I16" s="178" t="s">
        <v>1479</v>
      </c>
      <c r="J16" s="16" t="s">
        <v>509</v>
      </c>
      <c r="K16" s="112" t="s">
        <v>510</v>
      </c>
      <c r="L16" s="112" t="s">
        <v>511</v>
      </c>
      <c r="M16" s="112" t="s">
        <v>512</v>
      </c>
      <c r="N16" s="21" t="s">
        <v>32</v>
      </c>
      <c r="O16" s="18" t="s">
        <v>34</v>
      </c>
      <c r="P16" s="18" t="s">
        <v>34</v>
      </c>
      <c r="Q16" s="71"/>
    </row>
    <row r="17" spans="1:17" ht="45" customHeight="1">
      <c r="A17" s="193"/>
      <c r="B17" s="196"/>
      <c r="C17" s="22" t="s">
        <v>508</v>
      </c>
      <c r="D17" s="199"/>
      <c r="E17" s="199"/>
      <c r="F17" s="199"/>
      <c r="G17" s="199"/>
      <c r="H17" s="213"/>
      <c r="I17" s="178" t="s">
        <v>513</v>
      </c>
      <c r="J17" s="16" t="s">
        <v>702</v>
      </c>
      <c r="K17" s="94">
        <v>19000</v>
      </c>
      <c r="L17" s="95">
        <v>4750</v>
      </c>
      <c r="M17" s="95">
        <v>23750</v>
      </c>
      <c r="N17" s="21" t="s">
        <v>32</v>
      </c>
      <c r="O17" s="18" t="s">
        <v>34</v>
      </c>
      <c r="P17" s="18" t="s">
        <v>34</v>
      </c>
      <c r="Q17" s="71"/>
    </row>
  </sheetData>
  <mergeCells count="31">
    <mergeCell ref="H15:H17"/>
    <mergeCell ref="D6:D9"/>
    <mergeCell ref="E6:E9"/>
    <mergeCell ref="F6:F9"/>
    <mergeCell ref="B2:P2"/>
    <mergeCell ref="G15:G17"/>
    <mergeCell ref="G12:G14"/>
    <mergeCell ref="H12:H14"/>
    <mergeCell ref="D10:D11"/>
    <mergeCell ref="E10:E11"/>
    <mergeCell ref="F10:F11"/>
    <mergeCell ref="G10:G11"/>
    <mergeCell ref="B10:B11"/>
    <mergeCell ref="A1:P1"/>
    <mergeCell ref="A4:P4"/>
    <mergeCell ref="B3:P3"/>
    <mergeCell ref="G6:G9"/>
    <mergeCell ref="N6:N9"/>
    <mergeCell ref="A6:A9"/>
    <mergeCell ref="B6:B9"/>
    <mergeCell ref="H6:H9"/>
    <mergeCell ref="A15:A17"/>
    <mergeCell ref="B15:B17"/>
    <mergeCell ref="D15:D17"/>
    <mergeCell ref="E15:E17"/>
    <mergeCell ref="F15:F17"/>
    <mergeCell ref="A12:A14"/>
    <mergeCell ref="B12:B14"/>
    <mergeCell ref="D12:D14"/>
    <mergeCell ref="E12:E14"/>
    <mergeCell ref="F12:F14"/>
  </mergeCells>
  <phoneticPr fontId="32" type="noConversion"/>
  <pageMargins left="0.7" right="0.7" top="0.75" bottom="0.75" header="0.3" footer="0.3"/>
  <pageSetup paperSize="9" scale="4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82"/>
  <sheetViews>
    <sheetView tabSelected="1" topLeftCell="A65" zoomScale="90" zoomScaleNormal="90" workbookViewId="0">
      <selection activeCell="B78" sqref="B78"/>
    </sheetView>
  </sheetViews>
  <sheetFormatPr defaultRowHeight="15"/>
  <cols>
    <col min="1" max="1" width="7.28515625" style="42" customWidth="1"/>
    <col min="2" max="2" width="12.5703125" style="43" customWidth="1"/>
    <col min="3" max="3" width="54.85546875" style="40" customWidth="1"/>
    <col min="4" max="4" width="20.42578125" style="163" customWidth="1"/>
    <col min="5" max="5" width="23.42578125" style="40" customWidth="1"/>
    <col min="6" max="6" width="25.140625" style="40" customWidth="1"/>
    <col min="7" max="7" width="38.140625" style="40" customWidth="1"/>
    <col min="8" max="8" width="21.140625" style="43" customWidth="1"/>
    <col min="9" max="9" width="16.5703125" style="43" customWidth="1"/>
    <col min="10" max="10" width="24" style="41" customWidth="1"/>
    <col min="11" max="11" width="15.28515625" style="90" customWidth="1"/>
    <col min="12" max="12" width="16.85546875" style="90" customWidth="1"/>
    <col min="13" max="13" width="16.140625" style="90" customWidth="1"/>
    <col min="14" max="14" width="16.140625" style="44" customWidth="1"/>
    <col min="15" max="15" width="14.140625" style="42" customWidth="1"/>
    <col min="16" max="16" width="13.7109375" style="42" customWidth="1"/>
    <col min="17" max="17" width="18.140625" style="34" customWidth="1"/>
    <col min="18" max="16384" width="9.140625" style="34"/>
  </cols>
  <sheetData>
    <row r="1" spans="1:17" ht="25.5" customHeight="1">
      <c r="A1" s="203" t="s">
        <v>29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  <c r="P1" s="203"/>
    </row>
    <row r="2" spans="1:17" s="45" customFormat="1" ht="78.75" customHeight="1">
      <c r="A2" s="35" t="s">
        <v>13</v>
      </c>
      <c r="B2" s="35" t="s">
        <v>0</v>
      </c>
      <c r="C2" s="35" t="s">
        <v>1</v>
      </c>
      <c r="D2" s="161" t="s">
        <v>2</v>
      </c>
      <c r="E2" s="35" t="s">
        <v>8</v>
      </c>
      <c r="F2" s="35" t="s">
        <v>3</v>
      </c>
      <c r="G2" s="35" t="s">
        <v>4</v>
      </c>
      <c r="H2" s="35" t="s">
        <v>30</v>
      </c>
      <c r="I2" s="35" t="s">
        <v>5</v>
      </c>
      <c r="J2" s="35" t="s">
        <v>9</v>
      </c>
      <c r="K2" s="36" t="s">
        <v>10</v>
      </c>
      <c r="L2" s="36" t="s">
        <v>11</v>
      </c>
      <c r="M2" s="36" t="s">
        <v>6</v>
      </c>
      <c r="N2" s="36" t="s">
        <v>31</v>
      </c>
      <c r="O2" s="35" t="s">
        <v>12</v>
      </c>
      <c r="P2" s="35" t="s">
        <v>7</v>
      </c>
      <c r="Q2" s="35" t="s">
        <v>77</v>
      </c>
    </row>
    <row r="3" spans="1:17" ht="50.25" customHeight="1">
      <c r="A3" s="18" t="s">
        <v>56</v>
      </c>
      <c r="B3" s="18" t="s">
        <v>106</v>
      </c>
      <c r="C3" s="23" t="s">
        <v>131</v>
      </c>
      <c r="D3" s="162">
        <v>32322000</v>
      </c>
      <c r="E3" s="18" t="s">
        <v>138</v>
      </c>
      <c r="F3" s="15" t="s">
        <v>47</v>
      </c>
      <c r="G3" s="15" t="s">
        <v>132</v>
      </c>
      <c r="H3" s="18" t="s">
        <v>106</v>
      </c>
      <c r="I3" s="18" t="s">
        <v>78</v>
      </c>
      <c r="J3" s="15" t="s">
        <v>133</v>
      </c>
      <c r="K3" s="17" t="s">
        <v>136</v>
      </c>
      <c r="L3" s="47" t="s">
        <v>137</v>
      </c>
      <c r="M3" s="17" t="s">
        <v>134</v>
      </c>
      <c r="N3" s="17" t="s">
        <v>135</v>
      </c>
      <c r="O3" s="18" t="s">
        <v>33</v>
      </c>
      <c r="P3" s="18" t="s">
        <v>33</v>
      </c>
      <c r="Q3" s="72"/>
    </row>
    <row r="4" spans="1:17" ht="58.5" customHeight="1">
      <c r="A4" s="18" t="s">
        <v>57</v>
      </c>
      <c r="B4" s="18" t="s">
        <v>110</v>
      </c>
      <c r="C4" s="23" t="s">
        <v>152</v>
      </c>
      <c r="D4" s="162">
        <v>45233141</v>
      </c>
      <c r="E4" s="18" t="s">
        <v>153</v>
      </c>
      <c r="F4" s="15" t="s">
        <v>47</v>
      </c>
      <c r="G4" s="15" t="s">
        <v>154</v>
      </c>
      <c r="H4" s="18" t="s">
        <v>161</v>
      </c>
      <c r="I4" s="18" t="s">
        <v>155</v>
      </c>
      <c r="J4" s="15" t="s">
        <v>156</v>
      </c>
      <c r="K4" s="17">
        <v>210013.38</v>
      </c>
      <c r="L4" s="17">
        <v>52503.34</v>
      </c>
      <c r="M4" s="184" t="s">
        <v>157</v>
      </c>
      <c r="N4" s="51" t="s">
        <v>32</v>
      </c>
      <c r="O4" s="18" t="s">
        <v>33</v>
      </c>
      <c r="P4" s="18" t="s">
        <v>33</v>
      </c>
      <c r="Q4" s="72"/>
    </row>
    <row r="5" spans="1:17" ht="43.5" customHeight="1">
      <c r="A5" s="18" t="s">
        <v>58</v>
      </c>
      <c r="B5" s="18" t="s">
        <v>111</v>
      </c>
      <c r="C5" s="23" t="s">
        <v>158</v>
      </c>
      <c r="D5" s="162">
        <v>32322000</v>
      </c>
      <c r="E5" s="18" t="s">
        <v>159</v>
      </c>
      <c r="F5" s="15" t="s">
        <v>47</v>
      </c>
      <c r="G5" s="15" t="s">
        <v>160</v>
      </c>
      <c r="H5" s="18" t="s">
        <v>111</v>
      </c>
      <c r="I5" s="24" t="s">
        <v>116</v>
      </c>
      <c r="J5" s="15" t="s">
        <v>117</v>
      </c>
      <c r="K5" s="17" t="s">
        <v>163</v>
      </c>
      <c r="L5" s="17" t="s">
        <v>164</v>
      </c>
      <c r="M5" s="17" t="s">
        <v>162</v>
      </c>
      <c r="N5" s="51" t="s">
        <v>32</v>
      </c>
      <c r="O5" s="18" t="s">
        <v>33</v>
      </c>
      <c r="P5" s="18" t="s">
        <v>33</v>
      </c>
      <c r="Q5" s="72"/>
    </row>
    <row r="6" spans="1:17" ht="56.25" customHeight="1">
      <c r="A6" s="18" t="s">
        <v>53</v>
      </c>
      <c r="B6" s="19" t="s">
        <v>112</v>
      </c>
      <c r="C6" s="38" t="s">
        <v>466</v>
      </c>
      <c r="D6" s="160">
        <v>45233141</v>
      </c>
      <c r="E6" s="18" t="s">
        <v>165</v>
      </c>
      <c r="F6" s="15" t="s">
        <v>47</v>
      </c>
      <c r="G6" s="32" t="s">
        <v>166</v>
      </c>
      <c r="H6" s="19" t="s">
        <v>167</v>
      </c>
      <c r="I6" s="19" t="s">
        <v>101</v>
      </c>
      <c r="J6" s="32" t="s">
        <v>168</v>
      </c>
      <c r="K6" s="51">
        <v>0</v>
      </c>
      <c r="L6" s="51">
        <v>0</v>
      </c>
      <c r="M6" s="51">
        <v>0</v>
      </c>
      <c r="N6" s="51" t="s">
        <v>32</v>
      </c>
      <c r="O6" s="18" t="s">
        <v>33</v>
      </c>
      <c r="P6" s="18" t="s">
        <v>33</v>
      </c>
      <c r="Q6" s="72"/>
    </row>
    <row r="7" spans="1:17" ht="56.25" customHeight="1">
      <c r="A7" s="18" t="s">
        <v>35</v>
      </c>
      <c r="B7" s="19" t="s">
        <v>113</v>
      </c>
      <c r="C7" s="38" t="s">
        <v>465</v>
      </c>
      <c r="D7" s="160">
        <v>45214100</v>
      </c>
      <c r="E7" s="18" t="s">
        <v>169</v>
      </c>
      <c r="F7" s="15" t="s">
        <v>47</v>
      </c>
      <c r="G7" s="32" t="s">
        <v>170</v>
      </c>
      <c r="H7" s="19" t="s">
        <v>172</v>
      </c>
      <c r="I7" s="19" t="s">
        <v>171</v>
      </c>
      <c r="J7" s="32" t="s">
        <v>173</v>
      </c>
      <c r="K7" s="51">
        <v>40022.699999999997</v>
      </c>
      <c r="L7" s="51">
        <v>10005.67</v>
      </c>
      <c r="M7" s="51">
        <v>50028.37</v>
      </c>
      <c r="N7" s="51" t="s">
        <v>32</v>
      </c>
      <c r="O7" s="18" t="s">
        <v>33</v>
      </c>
      <c r="P7" s="18" t="s">
        <v>33</v>
      </c>
      <c r="Q7" s="72"/>
    </row>
    <row r="8" spans="1:17" ht="56.25" customHeight="1">
      <c r="A8" s="18" t="s">
        <v>36</v>
      </c>
      <c r="B8" s="19" t="s">
        <v>175</v>
      </c>
      <c r="C8" s="38" t="s">
        <v>188</v>
      </c>
      <c r="D8" s="160">
        <v>71247000</v>
      </c>
      <c r="E8" s="18" t="s">
        <v>183</v>
      </c>
      <c r="F8" s="15" t="s">
        <v>47</v>
      </c>
      <c r="G8" s="32" t="s">
        <v>184</v>
      </c>
      <c r="H8" s="19" t="s">
        <v>186</v>
      </c>
      <c r="I8" s="19" t="s">
        <v>185</v>
      </c>
      <c r="J8" s="32" t="s">
        <v>187</v>
      </c>
      <c r="K8" s="51">
        <v>893</v>
      </c>
      <c r="L8" s="51">
        <v>223.25</v>
      </c>
      <c r="M8" s="51">
        <v>1116.25</v>
      </c>
      <c r="N8" s="51" t="s">
        <v>32</v>
      </c>
      <c r="O8" s="18" t="s">
        <v>33</v>
      </c>
      <c r="P8" s="18" t="s">
        <v>33</v>
      </c>
      <c r="Q8" s="72"/>
    </row>
    <row r="9" spans="1:17" ht="56.25" customHeight="1">
      <c r="A9" s="18" t="s">
        <v>54</v>
      </c>
      <c r="B9" s="19" t="s">
        <v>176</v>
      </c>
      <c r="C9" s="38" t="s">
        <v>200</v>
      </c>
      <c r="D9" s="160">
        <v>45262640</v>
      </c>
      <c r="E9" s="18" t="s">
        <v>198</v>
      </c>
      <c r="F9" s="15" t="s">
        <v>47</v>
      </c>
      <c r="G9" s="32" t="s">
        <v>199</v>
      </c>
      <c r="H9" s="19" t="s">
        <v>201</v>
      </c>
      <c r="I9" s="19" t="s">
        <v>139</v>
      </c>
      <c r="J9" s="32" t="s">
        <v>202</v>
      </c>
      <c r="K9" s="51">
        <v>10485.6</v>
      </c>
      <c r="L9" s="51">
        <v>2621.4</v>
      </c>
      <c r="M9" s="51">
        <v>13107</v>
      </c>
      <c r="N9" s="19" t="s">
        <v>32</v>
      </c>
      <c r="O9" s="18" t="s">
        <v>33</v>
      </c>
      <c r="P9" s="18" t="s">
        <v>33</v>
      </c>
      <c r="Q9" s="72"/>
    </row>
    <row r="10" spans="1:17" ht="56.25" customHeight="1">
      <c r="A10" s="18" t="s">
        <v>37</v>
      </c>
      <c r="B10" s="19" t="s">
        <v>177</v>
      </c>
      <c r="C10" s="38" t="s">
        <v>203</v>
      </c>
      <c r="D10" s="160">
        <v>71247000</v>
      </c>
      <c r="E10" s="18" t="s">
        <v>204</v>
      </c>
      <c r="F10" s="15" t="s">
        <v>47</v>
      </c>
      <c r="G10" s="32" t="s">
        <v>205</v>
      </c>
      <c r="H10" s="19" t="s">
        <v>207</v>
      </c>
      <c r="I10" s="46" t="s">
        <v>206</v>
      </c>
      <c r="J10" s="32" t="s">
        <v>173</v>
      </c>
      <c r="K10" s="51">
        <v>21280</v>
      </c>
      <c r="L10" s="51">
        <v>5320</v>
      </c>
      <c r="M10" s="51">
        <v>26600</v>
      </c>
      <c r="N10" s="19" t="s">
        <v>32</v>
      </c>
      <c r="O10" s="18" t="s">
        <v>33</v>
      </c>
      <c r="P10" s="18" t="s">
        <v>33</v>
      </c>
      <c r="Q10" s="72"/>
    </row>
    <row r="11" spans="1:17" ht="56.25" customHeight="1">
      <c r="A11" s="18" t="s">
        <v>55</v>
      </c>
      <c r="B11" s="19" t="s">
        <v>178</v>
      </c>
      <c r="C11" s="38" t="s">
        <v>470</v>
      </c>
      <c r="D11" s="160">
        <v>71247000</v>
      </c>
      <c r="E11" s="18" t="s">
        <v>208</v>
      </c>
      <c r="F11" s="15" t="s">
        <v>47</v>
      </c>
      <c r="G11" s="32" t="s">
        <v>209</v>
      </c>
      <c r="H11" s="19" t="s">
        <v>211</v>
      </c>
      <c r="I11" s="19" t="s">
        <v>210</v>
      </c>
      <c r="J11" s="32" t="s">
        <v>212</v>
      </c>
      <c r="K11" s="51">
        <v>0</v>
      </c>
      <c r="L11" s="51">
        <v>0</v>
      </c>
      <c r="M11" s="51">
        <v>0</v>
      </c>
      <c r="N11" s="19" t="s">
        <v>32</v>
      </c>
      <c r="O11" s="18" t="s">
        <v>33</v>
      </c>
      <c r="P11" s="18" t="s">
        <v>33</v>
      </c>
      <c r="Q11" s="72"/>
    </row>
    <row r="12" spans="1:17" ht="56.25" customHeight="1">
      <c r="A12" s="18" t="s">
        <v>124</v>
      </c>
      <c r="B12" s="19" t="s">
        <v>178</v>
      </c>
      <c r="C12" s="38" t="s">
        <v>858</v>
      </c>
      <c r="D12" s="160">
        <v>71247000</v>
      </c>
      <c r="E12" s="18" t="s">
        <v>859</v>
      </c>
      <c r="F12" s="15" t="s">
        <v>47</v>
      </c>
      <c r="G12" s="32" t="s">
        <v>209</v>
      </c>
      <c r="H12" s="19" t="s">
        <v>860</v>
      </c>
      <c r="I12" s="19" t="s">
        <v>762</v>
      </c>
      <c r="J12" s="32" t="s">
        <v>861</v>
      </c>
      <c r="K12" s="51">
        <v>104868.95</v>
      </c>
      <c r="L12" s="51">
        <v>26217.24</v>
      </c>
      <c r="M12" s="51">
        <v>131086.19</v>
      </c>
      <c r="N12" s="19" t="s">
        <v>32</v>
      </c>
      <c r="O12" s="18" t="s">
        <v>33</v>
      </c>
      <c r="P12" s="18" t="s">
        <v>33</v>
      </c>
      <c r="Q12" s="72"/>
    </row>
    <row r="13" spans="1:17" ht="56.25" customHeight="1">
      <c r="A13" s="18" t="s">
        <v>125</v>
      </c>
      <c r="B13" s="19" t="s">
        <v>178</v>
      </c>
      <c r="C13" s="38" t="s">
        <v>1207</v>
      </c>
      <c r="D13" s="160">
        <v>71247000</v>
      </c>
      <c r="E13" s="18" t="s">
        <v>859</v>
      </c>
      <c r="F13" s="15" t="s">
        <v>47</v>
      </c>
      <c r="G13" s="32" t="s">
        <v>209</v>
      </c>
      <c r="H13" s="19" t="s">
        <v>1208</v>
      </c>
      <c r="I13" s="19" t="s">
        <v>1209</v>
      </c>
      <c r="J13" s="32" t="s">
        <v>1210</v>
      </c>
      <c r="K13" s="51">
        <v>75109.100000000006</v>
      </c>
      <c r="L13" s="51">
        <v>18777.28</v>
      </c>
      <c r="M13" s="51">
        <v>93886.38</v>
      </c>
      <c r="N13" s="19" t="s">
        <v>32</v>
      </c>
      <c r="O13" s="18" t="s">
        <v>33</v>
      </c>
      <c r="P13" s="18" t="s">
        <v>33</v>
      </c>
      <c r="Q13" s="72"/>
    </row>
    <row r="14" spans="1:17" ht="56.25" customHeight="1">
      <c r="A14" s="18" t="s">
        <v>126</v>
      </c>
      <c r="B14" s="19" t="s">
        <v>178</v>
      </c>
      <c r="C14" s="38" t="s">
        <v>1211</v>
      </c>
      <c r="D14" s="160">
        <v>71247000</v>
      </c>
      <c r="E14" s="18" t="s">
        <v>859</v>
      </c>
      <c r="F14" s="15" t="s">
        <v>47</v>
      </c>
      <c r="G14" s="32" t="s">
        <v>209</v>
      </c>
      <c r="H14" s="19" t="s">
        <v>1212</v>
      </c>
      <c r="I14" s="19" t="s">
        <v>665</v>
      </c>
      <c r="J14" s="32" t="s">
        <v>1213</v>
      </c>
      <c r="K14" s="51">
        <v>0</v>
      </c>
      <c r="L14" s="51">
        <v>0</v>
      </c>
      <c r="M14" s="51">
        <v>0</v>
      </c>
      <c r="N14" s="19" t="s">
        <v>32</v>
      </c>
      <c r="O14" s="18" t="s">
        <v>33</v>
      </c>
      <c r="P14" s="18" t="s">
        <v>33</v>
      </c>
      <c r="Q14" s="72"/>
    </row>
    <row r="15" spans="1:17" ht="56.25" customHeight="1">
      <c r="A15" s="18" t="s">
        <v>127</v>
      </c>
      <c r="B15" s="19" t="s">
        <v>179</v>
      </c>
      <c r="C15" s="38" t="s">
        <v>213</v>
      </c>
      <c r="D15" s="160">
        <v>45214100</v>
      </c>
      <c r="E15" s="18" t="s">
        <v>214</v>
      </c>
      <c r="F15" s="15" t="s">
        <v>47</v>
      </c>
      <c r="G15" s="32" t="s">
        <v>215</v>
      </c>
      <c r="H15" s="19" t="s">
        <v>216</v>
      </c>
      <c r="I15" s="19" t="s">
        <v>210</v>
      </c>
      <c r="J15" s="32" t="s">
        <v>212</v>
      </c>
      <c r="K15" s="51">
        <v>20298.82</v>
      </c>
      <c r="L15" s="51">
        <v>5074.7</v>
      </c>
      <c r="M15" s="51">
        <v>25373.52</v>
      </c>
      <c r="N15" s="19" t="s">
        <v>135</v>
      </c>
      <c r="O15" s="18" t="s">
        <v>33</v>
      </c>
      <c r="P15" s="18" t="s">
        <v>33</v>
      </c>
      <c r="Q15" s="72"/>
    </row>
    <row r="16" spans="1:17" ht="105" customHeight="1">
      <c r="A16" s="18" t="s">
        <v>128</v>
      </c>
      <c r="B16" s="19" t="s">
        <v>179</v>
      </c>
      <c r="C16" s="38" t="s">
        <v>862</v>
      </c>
      <c r="D16" s="160">
        <v>45214100</v>
      </c>
      <c r="E16" s="18" t="s">
        <v>214</v>
      </c>
      <c r="F16" s="15" t="s">
        <v>47</v>
      </c>
      <c r="G16" s="32" t="s">
        <v>215</v>
      </c>
      <c r="H16" s="19" t="s">
        <v>863</v>
      </c>
      <c r="I16" s="19" t="s">
        <v>762</v>
      </c>
      <c r="J16" s="32" t="s">
        <v>864</v>
      </c>
      <c r="K16" s="51">
        <v>21765.57</v>
      </c>
      <c r="L16" s="51">
        <v>5441.39</v>
      </c>
      <c r="M16" s="51">
        <v>27206.959999999999</v>
      </c>
      <c r="N16" s="19" t="s">
        <v>135</v>
      </c>
      <c r="O16" s="18" t="s">
        <v>33</v>
      </c>
      <c r="P16" s="18" t="s">
        <v>33</v>
      </c>
      <c r="Q16" s="72"/>
    </row>
    <row r="17" spans="1:17" ht="105" customHeight="1">
      <c r="A17" s="18" t="s">
        <v>129</v>
      </c>
      <c r="B17" s="19" t="s">
        <v>179</v>
      </c>
      <c r="C17" s="38" t="s">
        <v>1214</v>
      </c>
      <c r="D17" s="160">
        <v>45214100</v>
      </c>
      <c r="E17" s="18" t="s">
        <v>214</v>
      </c>
      <c r="F17" s="15" t="s">
        <v>47</v>
      </c>
      <c r="G17" s="32" t="s">
        <v>215</v>
      </c>
      <c r="H17" s="19" t="s">
        <v>1215</v>
      </c>
      <c r="I17" s="19" t="s">
        <v>1209</v>
      </c>
      <c r="J17" s="32" t="s">
        <v>1210</v>
      </c>
      <c r="K17" s="51">
        <v>23525.67</v>
      </c>
      <c r="L17" s="51">
        <v>5881.42</v>
      </c>
      <c r="M17" s="51">
        <v>29407.09</v>
      </c>
      <c r="N17" s="19" t="s">
        <v>135</v>
      </c>
      <c r="O17" s="18" t="s">
        <v>33</v>
      </c>
      <c r="P17" s="18" t="s">
        <v>33</v>
      </c>
      <c r="Q17" s="72"/>
    </row>
    <row r="18" spans="1:17" ht="105" customHeight="1">
      <c r="A18" s="18" t="s">
        <v>235</v>
      </c>
      <c r="B18" s="19" t="s">
        <v>179</v>
      </c>
      <c r="C18" s="38" t="s">
        <v>1216</v>
      </c>
      <c r="D18" s="160">
        <v>45214100</v>
      </c>
      <c r="E18" s="18" t="s">
        <v>214</v>
      </c>
      <c r="F18" s="15" t="s">
        <v>47</v>
      </c>
      <c r="G18" s="32" t="s">
        <v>215</v>
      </c>
      <c r="H18" s="19" t="s">
        <v>1217</v>
      </c>
      <c r="I18" s="19" t="s">
        <v>665</v>
      </c>
      <c r="J18" s="32" t="s">
        <v>1210</v>
      </c>
      <c r="K18" s="51">
        <v>26400</v>
      </c>
      <c r="L18" s="51">
        <v>6600</v>
      </c>
      <c r="M18" s="51">
        <v>33000</v>
      </c>
      <c r="N18" s="19" t="s">
        <v>135</v>
      </c>
      <c r="O18" s="18" t="s">
        <v>33</v>
      </c>
      <c r="P18" s="18" t="s">
        <v>33</v>
      </c>
      <c r="Q18" s="72"/>
    </row>
    <row r="19" spans="1:17" ht="56.25" customHeight="1">
      <c r="A19" s="18" t="s">
        <v>314</v>
      </c>
      <c r="B19" s="19" t="s">
        <v>180</v>
      </c>
      <c r="C19" s="38" t="s">
        <v>217</v>
      </c>
      <c r="D19" s="160">
        <v>64110000</v>
      </c>
      <c r="E19" s="32" t="s">
        <v>218</v>
      </c>
      <c r="F19" s="15" t="s">
        <v>47</v>
      </c>
      <c r="G19" s="32" t="s">
        <v>1435</v>
      </c>
      <c r="H19" s="19" t="s">
        <v>180</v>
      </c>
      <c r="I19" s="19" t="s">
        <v>69</v>
      </c>
      <c r="J19" s="32" t="s">
        <v>219</v>
      </c>
      <c r="K19" s="51">
        <v>64466.58</v>
      </c>
      <c r="L19" s="51">
        <v>0</v>
      </c>
      <c r="M19" s="51">
        <v>64466.58</v>
      </c>
      <c r="N19" s="19" t="s">
        <v>32</v>
      </c>
      <c r="O19" s="18" t="s">
        <v>33</v>
      </c>
      <c r="P19" s="18" t="s">
        <v>33</v>
      </c>
      <c r="Q19" s="72"/>
    </row>
    <row r="20" spans="1:17" ht="56.25" customHeight="1">
      <c r="A20" s="18" t="s">
        <v>318</v>
      </c>
      <c r="B20" s="19" t="s">
        <v>181</v>
      </c>
      <c r="C20" s="38" t="s">
        <v>220</v>
      </c>
      <c r="D20" s="160">
        <v>43260000</v>
      </c>
      <c r="E20" s="32" t="s">
        <v>221</v>
      </c>
      <c r="F20" s="15" t="s">
        <v>47</v>
      </c>
      <c r="G20" s="32" t="s">
        <v>222</v>
      </c>
      <c r="H20" s="46" t="s">
        <v>223</v>
      </c>
      <c r="I20" s="19" t="s">
        <v>190</v>
      </c>
      <c r="J20" s="32" t="s">
        <v>193</v>
      </c>
      <c r="K20" s="51">
        <v>113900</v>
      </c>
      <c r="L20" s="51">
        <v>28475</v>
      </c>
      <c r="M20" s="51">
        <v>142375</v>
      </c>
      <c r="N20" s="19" t="s">
        <v>32</v>
      </c>
      <c r="O20" s="18" t="s">
        <v>33</v>
      </c>
      <c r="P20" s="18" t="s">
        <v>33</v>
      </c>
      <c r="Q20" s="72"/>
    </row>
    <row r="21" spans="1:17" ht="56.25" customHeight="1">
      <c r="A21" s="18" t="s">
        <v>321</v>
      </c>
      <c r="B21" s="19" t="s">
        <v>182</v>
      </c>
      <c r="C21" s="38" t="s">
        <v>224</v>
      </c>
      <c r="D21" s="160">
        <v>98380000</v>
      </c>
      <c r="E21" s="32" t="s">
        <v>225</v>
      </c>
      <c r="F21" s="15" t="s">
        <v>47</v>
      </c>
      <c r="G21" s="32" t="s">
        <v>226</v>
      </c>
      <c r="H21" s="46" t="s">
        <v>227</v>
      </c>
      <c r="I21" s="19" t="s">
        <v>93</v>
      </c>
      <c r="J21" s="32" t="s">
        <v>228</v>
      </c>
      <c r="K21" s="51">
        <v>143890</v>
      </c>
      <c r="L21" s="51">
        <v>35972.5</v>
      </c>
      <c r="M21" s="51">
        <v>179862.5</v>
      </c>
      <c r="N21" s="19" t="s">
        <v>32</v>
      </c>
      <c r="O21" s="18" t="s">
        <v>33</v>
      </c>
      <c r="P21" s="18" t="s">
        <v>33</v>
      </c>
      <c r="Q21" s="72"/>
    </row>
    <row r="22" spans="1:17" ht="56.25" customHeight="1">
      <c r="A22" s="18" t="s">
        <v>325</v>
      </c>
      <c r="B22" s="19" t="s">
        <v>236</v>
      </c>
      <c r="C22" s="38" t="s">
        <v>239</v>
      </c>
      <c r="D22" s="160">
        <v>45223300</v>
      </c>
      <c r="E22" s="32" t="s">
        <v>240</v>
      </c>
      <c r="F22" s="15" t="s">
        <v>47</v>
      </c>
      <c r="G22" s="32" t="s">
        <v>166</v>
      </c>
      <c r="H22" s="46" t="s">
        <v>241</v>
      </c>
      <c r="I22" s="19" t="s">
        <v>69</v>
      </c>
      <c r="J22" s="32" t="s">
        <v>242</v>
      </c>
      <c r="K22" s="51">
        <v>333988.8</v>
      </c>
      <c r="L22" s="51">
        <v>83497.2</v>
      </c>
      <c r="M22" s="51">
        <v>417486</v>
      </c>
      <c r="N22" s="19" t="s">
        <v>32</v>
      </c>
      <c r="O22" s="19" t="s">
        <v>33</v>
      </c>
      <c r="P22" s="19" t="s">
        <v>33</v>
      </c>
      <c r="Q22" s="72"/>
    </row>
    <row r="23" spans="1:17" ht="56.25" customHeight="1">
      <c r="A23" s="18" t="s">
        <v>329</v>
      </c>
      <c r="B23" s="19" t="s">
        <v>237</v>
      </c>
      <c r="C23" s="38" t="s">
        <v>243</v>
      </c>
      <c r="D23" s="160">
        <v>71248000</v>
      </c>
      <c r="E23" s="32" t="s">
        <v>244</v>
      </c>
      <c r="F23" s="15" t="s">
        <v>47</v>
      </c>
      <c r="G23" s="32" t="s">
        <v>1438</v>
      </c>
      <c r="H23" s="19" t="s">
        <v>245</v>
      </c>
      <c r="I23" s="19" t="s">
        <v>116</v>
      </c>
      <c r="J23" s="32" t="s">
        <v>117</v>
      </c>
      <c r="K23" s="51">
        <v>47500</v>
      </c>
      <c r="L23" s="51">
        <v>11875</v>
      </c>
      <c r="M23" s="51">
        <v>59375</v>
      </c>
      <c r="N23" s="19" t="s">
        <v>135</v>
      </c>
      <c r="O23" s="19" t="s">
        <v>33</v>
      </c>
      <c r="P23" s="19" t="s">
        <v>33</v>
      </c>
      <c r="Q23" s="72"/>
    </row>
    <row r="24" spans="1:17" ht="56.25" customHeight="1">
      <c r="A24" s="18" t="s">
        <v>333</v>
      </c>
      <c r="B24" s="19" t="s">
        <v>238</v>
      </c>
      <c r="C24" s="38" t="s">
        <v>251</v>
      </c>
      <c r="D24" s="160">
        <v>63712700</v>
      </c>
      <c r="E24" s="32" t="s">
        <v>256</v>
      </c>
      <c r="F24" s="32" t="s">
        <v>252</v>
      </c>
      <c r="G24" s="32" t="s">
        <v>779</v>
      </c>
      <c r="H24" s="19" t="s">
        <v>254</v>
      </c>
      <c r="I24" s="19" t="s">
        <v>253</v>
      </c>
      <c r="J24" s="32" t="s">
        <v>255</v>
      </c>
      <c r="K24" s="51">
        <v>49440</v>
      </c>
      <c r="L24" s="51">
        <v>12360</v>
      </c>
      <c r="M24" s="51">
        <v>61800</v>
      </c>
      <c r="N24" s="19" t="s">
        <v>32</v>
      </c>
      <c r="O24" s="19" t="s">
        <v>33</v>
      </c>
      <c r="P24" s="19" t="s">
        <v>33</v>
      </c>
      <c r="Q24" s="72"/>
    </row>
    <row r="25" spans="1:17" ht="56.25" customHeight="1">
      <c r="A25" s="18" t="s">
        <v>338</v>
      </c>
      <c r="B25" s="19" t="s">
        <v>866</v>
      </c>
      <c r="C25" s="38" t="s">
        <v>867</v>
      </c>
      <c r="D25" s="160" t="s">
        <v>655</v>
      </c>
      <c r="E25" s="32" t="s">
        <v>868</v>
      </c>
      <c r="F25" s="32" t="s">
        <v>47</v>
      </c>
      <c r="G25" s="32" t="s">
        <v>784</v>
      </c>
      <c r="H25" s="46" t="s">
        <v>869</v>
      </c>
      <c r="I25" s="19" t="s">
        <v>259</v>
      </c>
      <c r="J25" s="32" t="s">
        <v>870</v>
      </c>
      <c r="K25" s="51">
        <v>102356.36</v>
      </c>
      <c r="L25" s="51">
        <v>25589.09</v>
      </c>
      <c r="M25" s="51">
        <v>127945.45</v>
      </c>
      <c r="N25" s="19" t="s">
        <v>32</v>
      </c>
      <c r="O25" s="19" t="s">
        <v>33</v>
      </c>
      <c r="P25" s="19" t="s">
        <v>33</v>
      </c>
      <c r="Q25" s="72"/>
    </row>
    <row r="26" spans="1:17" ht="56.25" customHeight="1">
      <c r="A26" s="18" t="s">
        <v>345</v>
      </c>
      <c r="B26" s="19" t="s">
        <v>473</v>
      </c>
      <c r="C26" s="38" t="s">
        <v>474</v>
      </c>
      <c r="D26" s="160" t="s">
        <v>475</v>
      </c>
      <c r="E26" s="32" t="s">
        <v>476</v>
      </c>
      <c r="F26" s="32" t="s">
        <v>47</v>
      </c>
      <c r="G26" s="32" t="s">
        <v>477</v>
      </c>
      <c r="H26" s="19" t="s">
        <v>473</v>
      </c>
      <c r="I26" s="19" t="s">
        <v>155</v>
      </c>
      <c r="J26" s="32" t="s">
        <v>478</v>
      </c>
      <c r="K26" s="51">
        <v>153800</v>
      </c>
      <c r="L26" s="51">
        <v>38450</v>
      </c>
      <c r="M26" s="51">
        <v>192250</v>
      </c>
      <c r="N26" s="19" t="s">
        <v>32</v>
      </c>
      <c r="O26" s="19" t="s">
        <v>33</v>
      </c>
      <c r="P26" s="19" t="s">
        <v>33</v>
      </c>
      <c r="Q26" s="72"/>
    </row>
    <row r="27" spans="1:17" ht="56.25" customHeight="1">
      <c r="A27" s="18" t="s">
        <v>350</v>
      </c>
      <c r="B27" s="19" t="s">
        <v>479</v>
      </c>
      <c r="C27" s="38" t="s">
        <v>480</v>
      </c>
      <c r="D27" s="160" t="s">
        <v>481</v>
      </c>
      <c r="E27" s="32" t="s">
        <v>482</v>
      </c>
      <c r="F27" s="32" t="s">
        <v>47</v>
      </c>
      <c r="G27" s="32" t="s">
        <v>483</v>
      </c>
      <c r="H27" s="46" t="s">
        <v>484</v>
      </c>
      <c r="I27" s="19" t="s">
        <v>448</v>
      </c>
      <c r="J27" s="32" t="s">
        <v>485</v>
      </c>
      <c r="K27" s="51">
        <v>24000</v>
      </c>
      <c r="L27" s="51">
        <v>6000</v>
      </c>
      <c r="M27" s="51">
        <v>30000</v>
      </c>
      <c r="N27" s="19" t="s">
        <v>32</v>
      </c>
      <c r="O27" s="19" t="s">
        <v>33</v>
      </c>
      <c r="P27" s="19" t="s">
        <v>33</v>
      </c>
      <c r="Q27" s="72"/>
    </row>
    <row r="28" spans="1:17" ht="56.25" customHeight="1">
      <c r="A28" s="18" t="s">
        <v>356</v>
      </c>
      <c r="B28" s="19" t="s">
        <v>517</v>
      </c>
      <c r="C28" s="38" t="s">
        <v>518</v>
      </c>
      <c r="D28" s="160" t="s">
        <v>519</v>
      </c>
      <c r="E28" s="32" t="s">
        <v>520</v>
      </c>
      <c r="F28" s="32" t="s">
        <v>47</v>
      </c>
      <c r="G28" s="32" t="s">
        <v>521</v>
      </c>
      <c r="H28" s="46" t="s">
        <v>517</v>
      </c>
      <c r="I28" s="19" t="s">
        <v>522</v>
      </c>
      <c r="J28" s="32" t="s">
        <v>523</v>
      </c>
      <c r="K28" s="51">
        <v>0</v>
      </c>
      <c r="L28" s="51">
        <v>0</v>
      </c>
      <c r="M28" s="51">
        <v>0</v>
      </c>
      <c r="N28" s="19" t="s">
        <v>32</v>
      </c>
      <c r="O28" s="19" t="s">
        <v>33</v>
      </c>
      <c r="P28" s="19" t="s">
        <v>33</v>
      </c>
      <c r="Q28" s="72"/>
    </row>
    <row r="29" spans="1:17" ht="56.25" customHeight="1">
      <c r="A29" s="18" t="s">
        <v>360</v>
      </c>
      <c r="B29" s="19" t="s">
        <v>693</v>
      </c>
      <c r="C29" s="38" t="s">
        <v>698</v>
      </c>
      <c r="D29" s="160">
        <v>39161000</v>
      </c>
      <c r="E29" s="32" t="s">
        <v>699</v>
      </c>
      <c r="F29" s="32" t="s">
        <v>47</v>
      </c>
      <c r="G29" s="32" t="s">
        <v>700</v>
      </c>
      <c r="H29" s="46" t="s">
        <v>693</v>
      </c>
      <c r="I29" s="19" t="s">
        <v>513</v>
      </c>
      <c r="J29" s="32" t="s">
        <v>701</v>
      </c>
      <c r="K29" s="51">
        <v>281980.40000000002</v>
      </c>
      <c r="L29" s="51">
        <v>70495.100000000006</v>
      </c>
      <c r="M29" s="51">
        <v>352475.5</v>
      </c>
      <c r="N29" s="19" t="s">
        <v>32</v>
      </c>
      <c r="O29" s="19" t="s">
        <v>33</v>
      </c>
      <c r="P29" s="19" t="s">
        <v>33</v>
      </c>
      <c r="Q29" s="72"/>
    </row>
    <row r="30" spans="1:17" ht="56.25" customHeight="1">
      <c r="A30" s="18" t="s">
        <v>361</v>
      </c>
      <c r="B30" s="19" t="s">
        <v>693</v>
      </c>
      <c r="C30" s="38" t="s">
        <v>1203</v>
      </c>
      <c r="D30" s="160">
        <v>39161000</v>
      </c>
      <c r="E30" s="32" t="s">
        <v>699</v>
      </c>
      <c r="F30" s="32" t="s">
        <v>47</v>
      </c>
      <c r="G30" s="32" t="s">
        <v>700</v>
      </c>
      <c r="H30" s="46" t="s">
        <v>1204</v>
      </c>
      <c r="I30" s="19" t="s">
        <v>1205</v>
      </c>
      <c r="J30" s="32" t="s">
        <v>1206</v>
      </c>
      <c r="K30" s="51">
        <v>22605.78</v>
      </c>
      <c r="L30" s="51">
        <v>5651.45</v>
      </c>
      <c r="M30" s="51">
        <v>28257.23</v>
      </c>
      <c r="N30" s="19" t="s">
        <v>32</v>
      </c>
      <c r="O30" s="19" t="s">
        <v>33</v>
      </c>
      <c r="P30" s="19" t="s">
        <v>33</v>
      </c>
      <c r="Q30" s="72"/>
    </row>
    <row r="31" spans="1:17" ht="56.25" customHeight="1">
      <c r="A31" s="18" t="s">
        <v>368</v>
      </c>
      <c r="B31" s="19" t="s">
        <v>176</v>
      </c>
      <c r="C31" s="38" t="s">
        <v>703</v>
      </c>
      <c r="D31" s="160">
        <v>45262640</v>
      </c>
      <c r="E31" s="32" t="s">
        <v>198</v>
      </c>
      <c r="F31" s="32" t="s">
        <v>47</v>
      </c>
      <c r="G31" s="32" t="s">
        <v>199</v>
      </c>
      <c r="H31" s="46" t="s">
        <v>704</v>
      </c>
      <c r="I31" s="19" t="s">
        <v>551</v>
      </c>
      <c r="J31" s="32" t="s">
        <v>930</v>
      </c>
      <c r="K31" s="51">
        <v>33166.83</v>
      </c>
      <c r="L31" s="51">
        <v>8291.7099999999991</v>
      </c>
      <c r="M31" s="51">
        <v>41458.54</v>
      </c>
      <c r="N31" s="19" t="s">
        <v>32</v>
      </c>
      <c r="O31" s="19" t="s">
        <v>33</v>
      </c>
      <c r="P31" s="19" t="s">
        <v>33</v>
      </c>
      <c r="Q31" s="72"/>
    </row>
    <row r="32" spans="1:17" ht="56.25" customHeight="1">
      <c r="A32" s="18" t="s">
        <v>371</v>
      </c>
      <c r="B32" s="19" t="s">
        <v>176</v>
      </c>
      <c r="C32" s="38" t="s">
        <v>792</v>
      </c>
      <c r="D32" s="160">
        <v>45262640</v>
      </c>
      <c r="E32" s="32" t="s">
        <v>198</v>
      </c>
      <c r="F32" s="32" t="s">
        <v>47</v>
      </c>
      <c r="G32" s="32" t="s">
        <v>199</v>
      </c>
      <c r="H32" s="46" t="s">
        <v>793</v>
      </c>
      <c r="I32" s="19" t="s">
        <v>627</v>
      </c>
      <c r="J32" s="32" t="s">
        <v>931</v>
      </c>
      <c r="K32" s="51">
        <v>0</v>
      </c>
      <c r="L32" s="51">
        <v>0</v>
      </c>
      <c r="M32" s="51">
        <v>0</v>
      </c>
      <c r="N32" s="19" t="s">
        <v>32</v>
      </c>
      <c r="O32" s="19" t="s">
        <v>33</v>
      </c>
      <c r="P32" s="19" t="s">
        <v>33</v>
      </c>
      <c r="Q32" s="72"/>
    </row>
    <row r="33" spans="1:17" ht="56.25" customHeight="1">
      <c r="A33" s="18" t="s">
        <v>377</v>
      </c>
      <c r="B33" s="19" t="s">
        <v>176</v>
      </c>
      <c r="C33" s="38" t="s">
        <v>886</v>
      </c>
      <c r="D33" s="160">
        <v>45262640</v>
      </c>
      <c r="E33" s="32" t="s">
        <v>198</v>
      </c>
      <c r="F33" s="32" t="s">
        <v>47</v>
      </c>
      <c r="G33" s="32" t="s">
        <v>199</v>
      </c>
      <c r="H33" s="46" t="s">
        <v>887</v>
      </c>
      <c r="I33" s="19" t="s">
        <v>834</v>
      </c>
      <c r="J33" s="32" t="s">
        <v>888</v>
      </c>
      <c r="K33" s="51">
        <v>0</v>
      </c>
      <c r="L33" s="51">
        <v>0</v>
      </c>
      <c r="M33" s="51">
        <v>0</v>
      </c>
      <c r="N33" s="19" t="s">
        <v>32</v>
      </c>
      <c r="O33" s="19" t="s">
        <v>33</v>
      </c>
      <c r="P33" s="19" t="s">
        <v>33</v>
      </c>
      <c r="Q33" s="72"/>
    </row>
    <row r="34" spans="1:17" ht="56.25" customHeight="1">
      <c r="A34" s="18" t="s">
        <v>384</v>
      </c>
      <c r="B34" s="19" t="s">
        <v>745</v>
      </c>
      <c r="C34" s="38" t="s">
        <v>785</v>
      </c>
      <c r="D34" s="160">
        <v>39160000</v>
      </c>
      <c r="E34" s="32" t="s">
        <v>786</v>
      </c>
      <c r="F34" s="32" t="s">
        <v>47</v>
      </c>
      <c r="G34" s="32" t="s">
        <v>780</v>
      </c>
      <c r="H34" s="51" t="s">
        <v>755</v>
      </c>
      <c r="I34" s="46" t="s">
        <v>594</v>
      </c>
      <c r="J34" s="51" t="s">
        <v>932</v>
      </c>
      <c r="K34" s="51">
        <v>59061</v>
      </c>
      <c r="L34" s="51" t="s">
        <v>775</v>
      </c>
      <c r="M34" s="51" t="s">
        <v>756</v>
      </c>
      <c r="N34" s="19" t="s">
        <v>32</v>
      </c>
      <c r="O34" s="19" t="s">
        <v>33</v>
      </c>
      <c r="P34" s="19" t="s">
        <v>33</v>
      </c>
      <c r="Q34" s="72"/>
    </row>
    <row r="35" spans="1:17" ht="56.25" customHeight="1">
      <c r="A35" s="18" t="s">
        <v>383</v>
      </c>
      <c r="B35" s="19" t="s">
        <v>745</v>
      </c>
      <c r="C35" s="38" t="s">
        <v>1200</v>
      </c>
      <c r="D35" s="160">
        <v>39160000</v>
      </c>
      <c r="E35" s="32" t="s">
        <v>786</v>
      </c>
      <c r="F35" s="32" t="s">
        <v>47</v>
      </c>
      <c r="G35" s="32" t="s">
        <v>780</v>
      </c>
      <c r="H35" s="51" t="s">
        <v>1201</v>
      </c>
      <c r="I35" s="46" t="s">
        <v>849</v>
      </c>
      <c r="J35" s="51" t="s">
        <v>1202</v>
      </c>
      <c r="K35" s="51">
        <v>5694</v>
      </c>
      <c r="L35" s="51">
        <v>1423.5</v>
      </c>
      <c r="M35" s="51">
        <v>7117.5</v>
      </c>
      <c r="N35" s="19" t="s">
        <v>32</v>
      </c>
      <c r="O35" s="19" t="s">
        <v>33</v>
      </c>
      <c r="P35" s="19" t="s">
        <v>33</v>
      </c>
      <c r="Q35" s="72"/>
    </row>
    <row r="36" spans="1:17" ht="56.25" customHeight="1">
      <c r="A36" s="18" t="s">
        <v>388</v>
      </c>
      <c r="B36" s="19" t="s">
        <v>739</v>
      </c>
      <c r="C36" s="38" t="s">
        <v>746</v>
      </c>
      <c r="D36" s="160">
        <v>45233141</v>
      </c>
      <c r="E36" s="32" t="s">
        <v>787</v>
      </c>
      <c r="F36" s="32" t="s">
        <v>47</v>
      </c>
      <c r="G36" s="32" t="s">
        <v>781</v>
      </c>
      <c r="H36" s="51" t="s">
        <v>757</v>
      </c>
      <c r="I36" s="46" t="s">
        <v>602</v>
      </c>
      <c r="J36" s="51" t="s">
        <v>933</v>
      </c>
      <c r="K36" s="51">
        <v>119709.55</v>
      </c>
      <c r="L36" s="51" t="s">
        <v>776</v>
      </c>
      <c r="M36" s="51">
        <v>149636.94</v>
      </c>
      <c r="N36" s="19" t="s">
        <v>32</v>
      </c>
      <c r="O36" s="19" t="s">
        <v>33</v>
      </c>
      <c r="P36" s="19" t="s">
        <v>33</v>
      </c>
      <c r="Q36" s="72"/>
    </row>
    <row r="37" spans="1:17" ht="56.25" customHeight="1">
      <c r="A37" s="18" t="s">
        <v>393</v>
      </c>
      <c r="B37" s="19" t="s">
        <v>747</v>
      </c>
      <c r="C37" s="38" t="s">
        <v>748</v>
      </c>
      <c r="D37" s="160">
        <v>45233141</v>
      </c>
      <c r="E37" s="32" t="s">
        <v>788</v>
      </c>
      <c r="F37" s="32" t="s">
        <v>47</v>
      </c>
      <c r="G37" s="32" t="s">
        <v>154</v>
      </c>
      <c r="H37" s="51" t="s">
        <v>758</v>
      </c>
      <c r="I37" s="46" t="s">
        <v>602</v>
      </c>
      <c r="J37" s="51" t="s">
        <v>934</v>
      </c>
      <c r="K37" s="51">
        <v>159987.5</v>
      </c>
      <c r="L37" s="51">
        <v>39996.879999999997</v>
      </c>
      <c r="M37" s="51" t="s">
        <v>759</v>
      </c>
      <c r="N37" s="19" t="s">
        <v>32</v>
      </c>
      <c r="O37" s="19" t="s">
        <v>33</v>
      </c>
      <c r="P37" s="19" t="s">
        <v>33</v>
      </c>
      <c r="Q37" s="72"/>
    </row>
    <row r="38" spans="1:17" ht="56.25" customHeight="1">
      <c r="A38" s="18" t="s">
        <v>399</v>
      </c>
      <c r="B38" s="19" t="s">
        <v>749</v>
      </c>
      <c r="C38" s="38" t="s">
        <v>750</v>
      </c>
      <c r="D38" s="160">
        <v>45233141</v>
      </c>
      <c r="E38" s="32" t="s">
        <v>789</v>
      </c>
      <c r="F38" s="32" t="s">
        <v>47</v>
      </c>
      <c r="G38" s="32" t="s">
        <v>782</v>
      </c>
      <c r="H38" s="51" t="s">
        <v>760</v>
      </c>
      <c r="I38" s="46" t="s">
        <v>602</v>
      </c>
      <c r="J38" s="51" t="s">
        <v>933</v>
      </c>
      <c r="K38" s="51">
        <v>742582.52</v>
      </c>
      <c r="L38" s="51" t="s">
        <v>778</v>
      </c>
      <c r="M38" s="51" t="s">
        <v>761</v>
      </c>
      <c r="N38" s="19" t="s">
        <v>32</v>
      </c>
      <c r="O38" s="19" t="s">
        <v>33</v>
      </c>
      <c r="P38" s="19" t="s">
        <v>33</v>
      </c>
      <c r="Q38" s="72"/>
    </row>
    <row r="39" spans="1:17" ht="56.25" customHeight="1">
      <c r="A39" s="18" t="s">
        <v>403</v>
      </c>
      <c r="B39" s="19" t="s">
        <v>749</v>
      </c>
      <c r="C39" s="38" t="s">
        <v>1446</v>
      </c>
      <c r="D39" s="160">
        <v>45233141</v>
      </c>
      <c r="E39" s="32" t="s">
        <v>789</v>
      </c>
      <c r="F39" s="32" t="s">
        <v>47</v>
      </c>
      <c r="G39" s="32" t="s">
        <v>782</v>
      </c>
      <c r="H39" s="51" t="s">
        <v>760</v>
      </c>
      <c r="I39" s="46" t="s">
        <v>1161</v>
      </c>
      <c r="J39" s="51" t="s">
        <v>1447</v>
      </c>
      <c r="K39" s="51">
        <v>0</v>
      </c>
      <c r="L39" s="51">
        <v>0</v>
      </c>
      <c r="M39" s="51">
        <v>0</v>
      </c>
      <c r="N39" s="19" t="s">
        <v>32</v>
      </c>
      <c r="O39" s="19" t="s">
        <v>33</v>
      </c>
      <c r="P39" s="19" t="s">
        <v>33</v>
      </c>
      <c r="Q39" s="72"/>
    </row>
    <row r="40" spans="1:17" ht="56.25" customHeight="1">
      <c r="A40" s="18" t="s">
        <v>407</v>
      </c>
      <c r="B40" s="19" t="s">
        <v>110</v>
      </c>
      <c r="C40" s="38" t="s">
        <v>777</v>
      </c>
      <c r="D40" s="160">
        <v>45233141</v>
      </c>
      <c r="E40" s="32" t="s">
        <v>153</v>
      </c>
      <c r="F40" s="32" t="s">
        <v>47</v>
      </c>
      <c r="G40" s="32" t="s">
        <v>783</v>
      </c>
      <c r="H40" s="51" t="s">
        <v>763</v>
      </c>
      <c r="I40" s="46" t="s">
        <v>762</v>
      </c>
      <c r="J40" s="51" t="s">
        <v>935</v>
      </c>
      <c r="K40" s="51">
        <v>32656.2</v>
      </c>
      <c r="L40" s="51">
        <v>8164.05</v>
      </c>
      <c r="M40" s="51" t="s">
        <v>764</v>
      </c>
      <c r="N40" s="19" t="s">
        <v>32</v>
      </c>
      <c r="O40" s="19" t="s">
        <v>33</v>
      </c>
      <c r="P40" s="19" t="s">
        <v>33</v>
      </c>
      <c r="Q40" s="72"/>
    </row>
    <row r="41" spans="1:17" ht="56.25" customHeight="1">
      <c r="A41" s="18" t="s">
        <v>408</v>
      </c>
      <c r="B41" s="19" t="s">
        <v>106</v>
      </c>
      <c r="C41" s="38" t="s">
        <v>751</v>
      </c>
      <c r="D41" s="160">
        <v>32322000</v>
      </c>
      <c r="E41" s="32" t="s">
        <v>138</v>
      </c>
      <c r="F41" s="32" t="s">
        <v>47</v>
      </c>
      <c r="G41" s="32" t="s">
        <v>132</v>
      </c>
      <c r="H41" s="51" t="s">
        <v>765</v>
      </c>
      <c r="I41" s="46" t="s">
        <v>603</v>
      </c>
      <c r="J41" s="51" t="s">
        <v>766</v>
      </c>
      <c r="K41" s="51">
        <v>15638.1</v>
      </c>
      <c r="L41" s="51">
        <v>3909.52</v>
      </c>
      <c r="M41" s="51" t="s">
        <v>767</v>
      </c>
      <c r="N41" s="19" t="s">
        <v>32</v>
      </c>
      <c r="O41" s="19" t="s">
        <v>33</v>
      </c>
      <c r="P41" s="19" t="s">
        <v>33</v>
      </c>
      <c r="Q41" s="72"/>
    </row>
    <row r="42" spans="1:17" ht="56.25" customHeight="1">
      <c r="A42" s="18" t="s">
        <v>413</v>
      </c>
      <c r="B42" s="19" t="s">
        <v>752</v>
      </c>
      <c r="C42" s="38" t="s">
        <v>865</v>
      </c>
      <c r="D42" s="160">
        <v>45233141</v>
      </c>
      <c r="E42" s="32" t="s">
        <v>790</v>
      </c>
      <c r="F42" s="32" t="s">
        <v>47</v>
      </c>
      <c r="G42" s="32" t="s">
        <v>154</v>
      </c>
      <c r="H42" s="51" t="s">
        <v>769</v>
      </c>
      <c r="I42" s="46" t="s">
        <v>768</v>
      </c>
      <c r="J42" s="51" t="s">
        <v>936</v>
      </c>
      <c r="K42" s="51">
        <v>153933.63</v>
      </c>
      <c r="L42" s="51">
        <v>38483.410000000003</v>
      </c>
      <c r="M42" s="51" t="s">
        <v>770</v>
      </c>
      <c r="N42" s="19" t="s">
        <v>32</v>
      </c>
      <c r="O42" s="19" t="s">
        <v>33</v>
      </c>
      <c r="P42" s="19" t="s">
        <v>33</v>
      </c>
      <c r="Q42" s="72"/>
    </row>
    <row r="43" spans="1:17" ht="56.25" customHeight="1">
      <c r="A43" s="18" t="s">
        <v>419</v>
      </c>
      <c r="B43" s="19" t="s">
        <v>236</v>
      </c>
      <c r="C43" s="38" t="s">
        <v>817</v>
      </c>
      <c r="D43" s="160">
        <v>45223300</v>
      </c>
      <c r="E43" s="32" t="s">
        <v>240</v>
      </c>
      <c r="F43" s="32" t="s">
        <v>47</v>
      </c>
      <c r="G43" s="32" t="s">
        <v>166</v>
      </c>
      <c r="H43" s="51" t="s">
        <v>771</v>
      </c>
      <c r="I43" s="46" t="s">
        <v>620</v>
      </c>
      <c r="J43" s="51" t="s">
        <v>937</v>
      </c>
      <c r="K43" s="51">
        <v>7966</v>
      </c>
      <c r="L43" s="51">
        <v>1991.5</v>
      </c>
      <c r="M43" s="51" t="s">
        <v>772</v>
      </c>
      <c r="N43" s="19" t="s">
        <v>32</v>
      </c>
      <c r="O43" s="19" t="s">
        <v>33</v>
      </c>
      <c r="P43" s="19" t="s">
        <v>33</v>
      </c>
      <c r="Q43" s="72"/>
    </row>
    <row r="44" spans="1:17" ht="56.25" customHeight="1">
      <c r="A44" s="18" t="s">
        <v>421</v>
      </c>
      <c r="B44" s="19" t="s">
        <v>753</v>
      </c>
      <c r="C44" s="38" t="s">
        <v>754</v>
      </c>
      <c r="D44" s="160">
        <v>45233141</v>
      </c>
      <c r="E44" s="32" t="s">
        <v>791</v>
      </c>
      <c r="F44" s="32" t="s">
        <v>47</v>
      </c>
      <c r="G44" s="32" t="s">
        <v>784</v>
      </c>
      <c r="H44" s="51" t="s">
        <v>773</v>
      </c>
      <c r="I44" s="46" t="s">
        <v>620</v>
      </c>
      <c r="J44" s="51" t="s">
        <v>938</v>
      </c>
      <c r="K44" s="51">
        <v>226889.88</v>
      </c>
      <c r="L44" s="51">
        <v>56722.47</v>
      </c>
      <c r="M44" s="51" t="s">
        <v>774</v>
      </c>
      <c r="N44" s="19" t="s">
        <v>32</v>
      </c>
      <c r="O44" s="19" t="s">
        <v>33</v>
      </c>
      <c r="P44" s="19" t="s">
        <v>33</v>
      </c>
      <c r="Q44" s="72"/>
    </row>
    <row r="45" spans="1:17" ht="56.25" customHeight="1">
      <c r="A45" s="18" t="s">
        <v>426</v>
      </c>
      <c r="B45" s="19" t="s">
        <v>236</v>
      </c>
      <c r="C45" s="38" t="s">
        <v>810</v>
      </c>
      <c r="D45" s="160">
        <v>45223300</v>
      </c>
      <c r="E45" s="32" t="s">
        <v>240</v>
      </c>
      <c r="F45" s="32" t="s">
        <v>47</v>
      </c>
      <c r="G45" s="32" t="s">
        <v>166</v>
      </c>
      <c r="H45" s="19" t="s">
        <v>806</v>
      </c>
      <c r="I45" s="19" t="s">
        <v>805</v>
      </c>
      <c r="J45" s="19" t="s">
        <v>939</v>
      </c>
      <c r="K45" s="51">
        <v>0</v>
      </c>
      <c r="L45" s="51">
        <v>0</v>
      </c>
      <c r="M45" s="51">
        <v>0</v>
      </c>
      <c r="N45" s="19" t="s">
        <v>32</v>
      </c>
      <c r="O45" s="19" t="s">
        <v>33</v>
      </c>
      <c r="P45" s="19" t="s">
        <v>33</v>
      </c>
      <c r="Q45" s="72"/>
    </row>
    <row r="46" spans="1:17" ht="56.25" customHeight="1">
      <c r="A46" s="18" t="s">
        <v>431</v>
      </c>
      <c r="B46" s="19" t="s">
        <v>736</v>
      </c>
      <c r="C46" s="38" t="s">
        <v>742</v>
      </c>
      <c r="D46" s="160">
        <v>66510000</v>
      </c>
      <c r="E46" s="32" t="s">
        <v>818</v>
      </c>
      <c r="F46" s="32" t="s">
        <v>47</v>
      </c>
      <c r="G46" s="32" t="s">
        <v>809</v>
      </c>
      <c r="H46" s="19" t="s">
        <v>736</v>
      </c>
      <c r="I46" s="19" t="s">
        <v>807</v>
      </c>
      <c r="J46" s="19" t="s">
        <v>940</v>
      </c>
      <c r="K46" s="51" t="s">
        <v>929</v>
      </c>
      <c r="L46" s="51">
        <v>0</v>
      </c>
      <c r="M46" s="51" t="s">
        <v>808</v>
      </c>
      <c r="N46" s="19" t="s">
        <v>32</v>
      </c>
      <c r="O46" s="19" t="s">
        <v>33</v>
      </c>
      <c r="P46" s="19" t="s">
        <v>33</v>
      </c>
      <c r="Q46" s="72"/>
    </row>
    <row r="47" spans="1:17" ht="56.25" customHeight="1">
      <c r="A47" s="18" t="s">
        <v>527</v>
      </c>
      <c r="B47" s="119" t="s">
        <v>927</v>
      </c>
      <c r="C47" s="38" t="s">
        <v>926</v>
      </c>
      <c r="D47" s="160">
        <v>66510000</v>
      </c>
      <c r="E47" s="32" t="s">
        <v>818</v>
      </c>
      <c r="F47" s="32" t="s">
        <v>47</v>
      </c>
      <c r="G47" s="32" t="s">
        <v>809</v>
      </c>
      <c r="H47" s="119" t="s">
        <v>927</v>
      </c>
      <c r="I47" s="19" t="s">
        <v>807</v>
      </c>
      <c r="J47" s="19" t="s">
        <v>928</v>
      </c>
      <c r="K47" s="51">
        <v>37474.49</v>
      </c>
      <c r="L47" s="51">
        <v>0</v>
      </c>
      <c r="M47" s="51">
        <v>37474.49</v>
      </c>
      <c r="N47" s="19" t="s">
        <v>32</v>
      </c>
      <c r="O47" s="19" t="s">
        <v>33</v>
      </c>
      <c r="P47" s="19" t="s">
        <v>33</v>
      </c>
      <c r="Q47" s="72"/>
    </row>
    <row r="48" spans="1:17" ht="56.25" customHeight="1">
      <c r="A48" s="18" t="s">
        <v>528</v>
      </c>
      <c r="B48" s="119" t="s">
        <v>113</v>
      </c>
      <c r="C48" s="38" t="s">
        <v>1184</v>
      </c>
      <c r="D48" s="160">
        <v>45214100</v>
      </c>
      <c r="E48" s="32" t="s">
        <v>169</v>
      </c>
      <c r="F48" s="32" t="s">
        <v>47</v>
      </c>
      <c r="G48" s="32" t="s">
        <v>170</v>
      </c>
      <c r="H48" s="119" t="s">
        <v>1185</v>
      </c>
      <c r="I48" s="19" t="s">
        <v>801</v>
      </c>
      <c r="J48" s="19" t="s">
        <v>1186</v>
      </c>
      <c r="K48" s="51">
        <v>220308.43</v>
      </c>
      <c r="L48" s="51">
        <v>55077.11</v>
      </c>
      <c r="M48" s="51">
        <v>275385.53999999998</v>
      </c>
      <c r="N48" s="19" t="s">
        <v>32</v>
      </c>
      <c r="O48" s="19" t="s">
        <v>33</v>
      </c>
      <c r="P48" s="19" t="s">
        <v>33</v>
      </c>
      <c r="Q48" s="72"/>
    </row>
    <row r="49" spans="1:17" ht="56.25" customHeight="1">
      <c r="A49" s="18" t="s">
        <v>529</v>
      </c>
      <c r="B49" s="19" t="s">
        <v>739</v>
      </c>
      <c r="C49" s="38" t="s">
        <v>814</v>
      </c>
      <c r="D49" s="160">
        <v>45233141</v>
      </c>
      <c r="E49" s="32" t="s">
        <v>787</v>
      </c>
      <c r="F49" s="32" t="s">
        <v>47</v>
      </c>
      <c r="G49" s="32" t="s">
        <v>781</v>
      </c>
      <c r="H49" s="19" t="s">
        <v>812</v>
      </c>
      <c r="I49" s="19" t="s">
        <v>811</v>
      </c>
      <c r="J49" s="19" t="s">
        <v>941</v>
      </c>
      <c r="K49" s="51" t="s">
        <v>815</v>
      </c>
      <c r="L49" s="51" t="s">
        <v>816</v>
      </c>
      <c r="M49" s="51" t="s">
        <v>813</v>
      </c>
      <c r="N49" s="19" t="s">
        <v>32</v>
      </c>
      <c r="O49" s="19" t="s">
        <v>33</v>
      </c>
      <c r="P49" s="19" t="s">
        <v>33</v>
      </c>
      <c r="Q49" s="72"/>
    </row>
    <row r="50" spans="1:17" ht="56.25" customHeight="1">
      <c r="A50" s="18" t="s">
        <v>666</v>
      </c>
      <c r="B50" s="19" t="s">
        <v>176</v>
      </c>
      <c r="C50" s="38" t="s">
        <v>838</v>
      </c>
      <c r="D50" s="160">
        <v>45262640</v>
      </c>
      <c r="E50" s="32" t="s">
        <v>198</v>
      </c>
      <c r="F50" s="32" t="s">
        <v>47</v>
      </c>
      <c r="G50" s="46" t="s">
        <v>199</v>
      </c>
      <c r="H50" s="19" t="s">
        <v>837</v>
      </c>
      <c r="I50" s="19" t="s">
        <v>834</v>
      </c>
      <c r="J50" s="19" t="s">
        <v>942</v>
      </c>
      <c r="K50" s="51">
        <v>0</v>
      </c>
      <c r="L50" s="51">
        <v>0</v>
      </c>
      <c r="M50" s="51">
        <v>0</v>
      </c>
      <c r="N50" s="19" t="s">
        <v>32</v>
      </c>
      <c r="O50" s="19" t="s">
        <v>33</v>
      </c>
      <c r="P50" s="19" t="s">
        <v>33</v>
      </c>
      <c r="Q50" s="72"/>
    </row>
    <row r="51" spans="1:17" ht="56.25" customHeight="1">
      <c r="A51" s="18" t="s">
        <v>530</v>
      </c>
      <c r="B51" s="19" t="s">
        <v>844</v>
      </c>
      <c r="C51" s="38" t="s">
        <v>845</v>
      </c>
      <c r="D51" s="160">
        <v>71247000</v>
      </c>
      <c r="E51" s="32" t="s">
        <v>854</v>
      </c>
      <c r="F51" s="32" t="s">
        <v>47</v>
      </c>
      <c r="G51" s="32" t="s">
        <v>215</v>
      </c>
      <c r="H51" s="19" t="s">
        <v>846</v>
      </c>
      <c r="I51" s="51" t="s">
        <v>656</v>
      </c>
      <c r="J51" s="19" t="s">
        <v>943</v>
      </c>
      <c r="K51" s="51">
        <v>27200</v>
      </c>
      <c r="L51" s="51">
        <v>6800</v>
      </c>
      <c r="M51" s="51" t="s">
        <v>847</v>
      </c>
      <c r="N51" s="19" t="s">
        <v>32</v>
      </c>
      <c r="O51" s="19" t="s">
        <v>33</v>
      </c>
      <c r="P51" s="19" t="s">
        <v>33</v>
      </c>
      <c r="Q51" s="72"/>
    </row>
    <row r="52" spans="1:17" ht="56.25" customHeight="1">
      <c r="A52" s="18" t="s">
        <v>531</v>
      </c>
      <c r="B52" s="19" t="s">
        <v>111</v>
      </c>
      <c r="C52" s="38" t="s">
        <v>848</v>
      </c>
      <c r="D52" s="160">
        <v>32322000</v>
      </c>
      <c r="E52" s="32" t="s">
        <v>159</v>
      </c>
      <c r="F52" s="32" t="s">
        <v>47</v>
      </c>
      <c r="G52" s="32" t="s">
        <v>160</v>
      </c>
      <c r="H52" s="19" t="s">
        <v>850</v>
      </c>
      <c r="I52" s="51" t="s">
        <v>849</v>
      </c>
      <c r="J52" s="19" t="s">
        <v>944</v>
      </c>
      <c r="K52" s="51">
        <v>22617</v>
      </c>
      <c r="L52" s="51">
        <v>5654.25</v>
      </c>
      <c r="M52" s="51" t="s">
        <v>851</v>
      </c>
      <c r="N52" s="19" t="s">
        <v>32</v>
      </c>
      <c r="O52" s="19" t="s">
        <v>33</v>
      </c>
      <c r="P52" s="19" t="s">
        <v>33</v>
      </c>
      <c r="Q52" s="72"/>
    </row>
    <row r="53" spans="1:17" ht="56.25" customHeight="1">
      <c r="A53" s="18" t="s">
        <v>667</v>
      </c>
      <c r="B53" s="19" t="s">
        <v>747</v>
      </c>
      <c r="C53" s="38" t="s">
        <v>855</v>
      </c>
      <c r="D53" s="160">
        <v>45233141</v>
      </c>
      <c r="E53" s="32" t="s">
        <v>788</v>
      </c>
      <c r="F53" s="32" t="s">
        <v>47</v>
      </c>
      <c r="G53" s="32" t="s">
        <v>154</v>
      </c>
      <c r="H53" s="19" t="s">
        <v>852</v>
      </c>
      <c r="I53" s="51" t="s">
        <v>660</v>
      </c>
      <c r="J53" s="19" t="s">
        <v>945</v>
      </c>
      <c r="K53" s="51">
        <v>13966.5</v>
      </c>
      <c r="L53" s="51">
        <v>3491.62</v>
      </c>
      <c r="M53" s="51" t="s">
        <v>853</v>
      </c>
      <c r="N53" s="19" t="s">
        <v>32</v>
      </c>
      <c r="O53" s="19" t="s">
        <v>33</v>
      </c>
      <c r="P53" s="19" t="s">
        <v>33</v>
      </c>
      <c r="Q53" s="72"/>
    </row>
    <row r="54" spans="1:17" ht="56.25" customHeight="1">
      <c r="A54" s="18" t="s">
        <v>668</v>
      </c>
      <c r="B54" s="19" t="s">
        <v>1189</v>
      </c>
      <c r="C54" s="38" t="s">
        <v>1190</v>
      </c>
      <c r="D54" s="160">
        <v>39160000</v>
      </c>
      <c r="E54" s="32" t="s">
        <v>1191</v>
      </c>
      <c r="F54" s="32" t="s">
        <v>47</v>
      </c>
      <c r="G54" s="32" t="s">
        <v>1192</v>
      </c>
      <c r="H54" s="19" t="s">
        <v>1189</v>
      </c>
      <c r="I54" s="51" t="s">
        <v>1193</v>
      </c>
      <c r="J54" s="19" t="s">
        <v>907</v>
      </c>
      <c r="K54" s="51">
        <v>71964</v>
      </c>
      <c r="L54" s="51">
        <v>17991</v>
      </c>
      <c r="M54" s="51">
        <v>89955</v>
      </c>
      <c r="N54" s="19" t="s">
        <v>32</v>
      </c>
      <c r="O54" s="19" t="s">
        <v>33</v>
      </c>
      <c r="P54" s="19" t="s">
        <v>33</v>
      </c>
      <c r="Q54" s="72"/>
    </row>
    <row r="55" spans="1:17" ht="57.75" customHeight="1">
      <c r="A55" s="18" t="s">
        <v>532</v>
      </c>
      <c r="B55" s="19" t="s">
        <v>889</v>
      </c>
      <c r="C55" s="38" t="s">
        <v>891</v>
      </c>
      <c r="D55" s="160" t="s">
        <v>892</v>
      </c>
      <c r="E55" s="32" t="s">
        <v>893</v>
      </c>
      <c r="F55" s="32" t="s">
        <v>47</v>
      </c>
      <c r="G55" s="32" t="s">
        <v>1442</v>
      </c>
      <c r="H55" s="19" t="s">
        <v>890</v>
      </c>
      <c r="I55" s="51" t="s">
        <v>665</v>
      </c>
      <c r="J55" s="19" t="s">
        <v>894</v>
      </c>
      <c r="K55" s="51">
        <v>3310041.49</v>
      </c>
      <c r="L55" s="51">
        <v>827510.37</v>
      </c>
      <c r="M55" s="51">
        <v>4137551.86</v>
      </c>
      <c r="N55" s="19" t="s">
        <v>32</v>
      </c>
      <c r="O55" s="19" t="s">
        <v>33</v>
      </c>
      <c r="P55" s="19" t="s">
        <v>33</v>
      </c>
      <c r="Q55" s="72"/>
    </row>
    <row r="56" spans="1:17" ht="30">
      <c r="A56" s="18" t="s">
        <v>533</v>
      </c>
      <c r="B56" s="19" t="s">
        <v>111</v>
      </c>
      <c r="C56" s="38" t="s">
        <v>993</v>
      </c>
      <c r="D56" s="160">
        <v>32322000</v>
      </c>
      <c r="E56" s="32" t="s">
        <v>159</v>
      </c>
      <c r="F56" s="32" t="s">
        <v>47</v>
      </c>
      <c r="G56" s="32" t="s">
        <v>160</v>
      </c>
      <c r="H56" s="19" t="s">
        <v>994</v>
      </c>
      <c r="I56" s="51" t="s">
        <v>975</v>
      </c>
      <c r="J56" s="19" t="s">
        <v>1056</v>
      </c>
      <c r="K56" s="51">
        <v>76547.600000000006</v>
      </c>
      <c r="L56" s="51">
        <v>19136.900000000001</v>
      </c>
      <c r="M56" s="51">
        <v>95684.5</v>
      </c>
      <c r="N56" s="19" t="s">
        <v>135</v>
      </c>
      <c r="O56" s="19" t="s">
        <v>33</v>
      </c>
      <c r="P56" s="19" t="s">
        <v>33</v>
      </c>
      <c r="Q56" s="72"/>
    </row>
    <row r="57" spans="1:17" ht="30">
      <c r="A57" s="18" t="s">
        <v>534</v>
      </c>
      <c r="B57" s="19" t="s">
        <v>995</v>
      </c>
      <c r="C57" s="38" t="s">
        <v>996</v>
      </c>
      <c r="D57" s="160">
        <v>39161000</v>
      </c>
      <c r="E57" s="32" t="s">
        <v>1014</v>
      </c>
      <c r="F57" s="32" t="s">
        <v>47</v>
      </c>
      <c r="G57" s="32" t="s">
        <v>1012</v>
      </c>
      <c r="H57" s="19" t="s">
        <v>998</v>
      </c>
      <c r="I57" s="51" t="s">
        <v>997</v>
      </c>
      <c r="J57" s="19" t="s">
        <v>1057</v>
      </c>
      <c r="K57" s="51">
        <v>55389.2</v>
      </c>
      <c r="L57" s="51">
        <v>13847.3</v>
      </c>
      <c r="M57" s="51" t="s">
        <v>999</v>
      </c>
      <c r="N57" s="19" t="s">
        <v>32</v>
      </c>
      <c r="O57" s="19" t="s">
        <v>33</v>
      </c>
      <c r="P57" s="19" t="s">
        <v>33</v>
      </c>
      <c r="Q57" s="72"/>
    </row>
    <row r="58" spans="1:17" ht="30">
      <c r="A58" s="18" t="s">
        <v>535</v>
      </c>
      <c r="B58" s="19" t="s">
        <v>844</v>
      </c>
      <c r="C58" s="38" t="s">
        <v>845</v>
      </c>
      <c r="D58" s="160">
        <v>71247000</v>
      </c>
      <c r="E58" s="32" t="s">
        <v>854</v>
      </c>
      <c r="F58" s="32" t="s">
        <v>47</v>
      </c>
      <c r="G58" s="32" t="s">
        <v>215</v>
      </c>
      <c r="H58" s="19" t="s">
        <v>1001</v>
      </c>
      <c r="I58" s="51" t="s">
        <v>1000</v>
      </c>
      <c r="J58" s="19" t="s">
        <v>1058</v>
      </c>
      <c r="K58" s="51">
        <v>0</v>
      </c>
      <c r="L58" s="51">
        <v>0</v>
      </c>
      <c r="M58" s="51" t="s">
        <v>1002</v>
      </c>
      <c r="N58" s="19" t="s">
        <v>32</v>
      </c>
      <c r="O58" s="19" t="s">
        <v>33</v>
      </c>
      <c r="P58" s="19" t="s">
        <v>33</v>
      </c>
      <c r="Q58" s="72"/>
    </row>
    <row r="59" spans="1:17" ht="30">
      <c r="A59" s="18" t="s">
        <v>536</v>
      </c>
      <c r="B59" s="19" t="s">
        <v>111</v>
      </c>
      <c r="C59" s="38" t="s">
        <v>1003</v>
      </c>
      <c r="D59" s="160">
        <v>32322000</v>
      </c>
      <c r="E59" s="32" t="s">
        <v>159</v>
      </c>
      <c r="F59" s="32" t="s">
        <v>47</v>
      </c>
      <c r="G59" s="32" t="s">
        <v>160</v>
      </c>
      <c r="H59" s="19" t="s">
        <v>1005</v>
      </c>
      <c r="I59" s="51" t="s">
        <v>1004</v>
      </c>
      <c r="J59" s="19" t="s">
        <v>1059</v>
      </c>
      <c r="K59" s="51">
        <v>0</v>
      </c>
      <c r="L59" s="51">
        <v>0</v>
      </c>
      <c r="M59" s="51" t="s">
        <v>1002</v>
      </c>
      <c r="N59" s="19" t="s">
        <v>135</v>
      </c>
      <c r="O59" s="19" t="s">
        <v>33</v>
      </c>
      <c r="P59" s="19" t="s">
        <v>33</v>
      </c>
      <c r="Q59" s="72"/>
    </row>
    <row r="60" spans="1:17" ht="30">
      <c r="A60" s="18" t="s">
        <v>537</v>
      </c>
      <c r="B60" s="19" t="s">
        <v>1006</v>
      </c>
      <c r="C60" s="38" t="s">
        <v>1007</v>
      </c>
      <c r="D60" s="160">
        <v>9130000</v>
      </c>
      <c r="E60" s="32" t="s">
        <v>1015</v>
      </c>
      <c r="F60" s="32" t="s">
        <v>47</v>
      </c>
      <c r="G60" s="32" t="s">
        <v>781</v>
      </c>
      <c r="H60" s="19" t="s">
        <v>1006</v>
      </c>
      <c r="I60" s="51" t="s">
        <v>1008</v>
      </c>
      <c r="J60" s="19" t="s">
        <v>1061</v>
      </c>
      <c r="K60" s="51">
        <v>49225.1</v>
      </c>
      <c r="L60" s="51">
        <v>12306.28</v>
      </c>
      <c r="M60" s="51" t="s">
        <v>1009</v>
      </c>
      <c r="N60" s="19" t="s">
        <v>32</v>
      </c>
      <c r="O60" s="19" t="s">
        <v>33</v>
      </c>
      <c r="P60" s="19" t="s">
        <v>33</v>
      </c>
      <c r="Q60" s="72"/>
    </row>
    <row r="61" spans="1:17" ht="30">
      <c r="A61" s="18" t="s">
        <v>538</v>
      </c>
      <c r="B61" s="19" t="s">
        <v>1006</v>
      </c>
      <c r="C61" s="38" t="s">
        <v>1013</v>
      </c>
      <c r="D61" s="160">
        <v>9130000</v>
      </c>
      <c r="E61" s="32" t="s">
        <v>1015</v>
      </c>
      <c r="F61" s="32" t="s">
        <v>47</v>
      </c>
      <c r="G61" s="32" t="s">
        <v>781</v>
      </c>
      <c r="H61" s="19" t="s">
        <v>1010</v>
      </c>
      <c r="I61" s="51" t="s">
        <v>1008</v>
      </c>
      <c r="J61" s="19" t="s">
        <v>1060</v>
      </c>
      <c r="K61" s="51">
        <v>28312.5</v>
      </c>
      <c r="L61" s="51">
        <v>7078.12</v>
      </c>
      <c r="M61" s="51" t="s">
        <v>1011</v>
      </c>
      <c r="N61" s="19" t="s">
        <v>32</v>
      </c>
      <c r="O61" s="19" t="s">
        <v>33</v>
      </c>
      <c r="P61" s="19" t="s">
        <v>33</v>
      </c>
      <c r="Q61" s="72"/>
    </row>
    <row r="62" spans="1:17" ht="30">
      <c r="A62" s="18" t="s">
        <v>539</v>
      </c>
      <c r="B62" s="19" t="s">
        <v>1027</v>
      </c>
      <c r="C62" s="38" t="s">
        <v>1194</v>
      </c>
      <c r="D62" s="160">
        <v>45214210</v>
      </c>
      <c r="E62" s="32" t="s">
        <v>1071</v>
      </c>
      <c r="F62" s="32" t="s">
        <v>47</v>
      </c>
      <c r="G62" s="32" t="s">
        <v>1053</v>
      </c>
      <c r="H62" s="19" t="s">
        <v>1195</v>
      </c>
      <c r="I62" s="51" t="s">
        <v>1181</v>
      </c>
      <c r="J62" s="19" t="s">
        <v>1196</v>
      </c>
      <c r="K62" s="51">
        <v>661623.22</v>
      </c>
      <c r="L62" s="51">
        <v>165405.81</v>
      </c>
      <c r="M62" s="51">
        <v>827029.03</v>
      </c>
      <c r="N62" s="19" t="s">
        <v>135</v>
      </c>
      <c r="O62" s="19" t="s">
        <v>33</v>
      </c>
      <c r="P62" s="19" t="s">
        <v>33</v>
      </c>
      <c r="Q62" s="72"/>
    </row>
    <row r="63" spans="1:17" ht="30">
      <c r="A63" s="18" t="s">
        <v>550</v>
      </c>
      <c r="B63" s="19" t="s">
        <v>1027</v>
      </c>
      <c r="C63" s="38" t="s">
        <v>1028</v>
      </c>
      <c r="D63" s="160">
        <v>45214210</v>
      </c>
      <c r="E63" s="32" t="s">
        <v>1071</v>
      </c>
      <c r="F63" s="32" t="s">
        <v>47</v>
      </c>
      <c r="G63" s="51" t="s">
        <v>1053</v>
      </c>
      <c r="H63" s="19" t="s">
        <v>1030</v>
      </c>
      <c r="I63" s="51" t="s">
        <v>1029</v>
      </c>
      <c r="J63" s="19" t="s">
        <v>1062</v>
      </c>
      <c r="K63" s="51">
        <v>0</v>
      </c>
      <c r="L63" s="51">
        <v>0</v>
      </c>
      <c r="M63" s="51">
        <v>0</v>
      </c>
      <c r="N63" s="19" t="s">
        <v>135</v>
      </c>
      <c r="O63" s="19" t="s">
        <v>33</v>
      </c>
      <c r="P63" s="19" t="s">
        <v>33</v>
      </c>
      <c r="Q63" s="72"/>
    </row>
    <row r="64" spans="1:17" ht="30">
      <c r="A64" s="18" t="s">
        <v>669</v>
      </c>
      <c r="B64" s="19" t="s">
        <v>1027</v>
      </c>
      <c r="C64" s="38" t="s">
        <v>1031</v>
      </c>
      <c r="D64" s="160">
        <v>45214210</v>
      </c>
      <c r="E64" s="32" t="s">
        <v>1071</v>
      </c>
      <c r="F64" s="32" t="s">
        <v>47</v>
      </c>
      <c r="G64" s="32" t="s">
        <v>1053</v>
      </c>
      <c r="H64" s="19" t="s">
        <v>1032</v>
      </c>
      <c r="I64" s="51" t="s">
        <v>1004</v>
      </c>
      <c r="J64" s="19" t="s">
        <v>1063</v>
      </c>
      <c r="K64" s="51">
        <v>0</v>
      </c>
      <c r="L64" s="51">
        <v>0</v>
      </c>
      <c r="M64" s="51">
        <v>0</v>
      </c>
      <c r="N64" s="19" t="s">
        <v>135</v>
      </c>
      <c r="O64" s="19" t="s">
        <v>33</v>
      </c>
      <c r="P64" s="19" t="s">
        <v>33</v>
      </c>
      <c r="Q64" s="72"/>
    </row>
    <row r="65" spans="1:17" ht="30">
      <c r="A65" s="18" t="s">
        <v>670</v>
      </c>
      <c r="B65" s="19" t="s">
        <v>1033</v>
      </c>
      <c r="C65" s="38" t="s">
        <v>1034</v>
      </c>
      <c r="D65" s="160">
        <v>37535200</v>
      </c>
      <c r="E65" s="32" t="s">
        <v>1072</v>
      </c>
      <c r="F65" s="32" t="s">
        <v>47</v>
      </c>
      <c r="G65" s="32" t="s">
        <v>1054</v>
      </c>
      <c r="H65" s="19" t="s">
        <v>1036</v>
      </c>
      <c r="I65" s="51" t="s">
        <v>1035</v>
      </c>
      <c r="J65" s="19" t="s">
        <v>1064</v>
      </c>
      <c r="K65" s="51">
        <v>49463.02</v>
      </c>
      <c r="L65" s="51">
        <v>12365.76</v>
      </c>
      <c r="M65" s="51" t="s">
        <v>1037</v>
      </c>
      <c r="N65" s="51" t="s">
        <v>32</v>
      </c>
      <c r="O65" s="19" t="s">
        <v>33</v>
      </c>
      <c r="P65" s="19" t="s">
        <v>33</v>
      </c>
      <c r="Q65" s="72"/>
    </row>
    <row r="66" spans="1:17" ht="45">
      <c r="A66" s="18" t="s">
        <v>671</v>
      </c>
      <c r="B66" s="19" t="s">
        <v>1038</v>
      </c>
      <c r="C66" s="38" t="s">
        <v>1039</v>
      </c>
      <c r="D66" s="160">
        <v>22111000</v>
      </c>
      <c r="E66" s="32" t="s">
        <v>1073</v>
      </c>
      <c r="F66" s="32" t="s">
        <v>47</v>
      </c>
      <c r="G66" s="32" t="s">
        <v>1055</v>
      </c>
      <c r="H66" s="19" t="s">
        <v>1038</v>
      </c>
      <c r="I66" s="51" t="s">
        <v>1004</v>
      </c>
      <c r="J66" s="19" t="s">
        <v>1065</v>
      </c>
      <c r="K66" s="51">
        <v>429821.39</v>
      </c>
      <c r="L66" s="51">
        <v>21491.07</v>
      </c>
      <c r="M66" s="51" t="s">
        <v>1040</v>
      </c>
      <c r="N66" s="51" t="s">
        <v>32</v>
      </c>
      <c r="O66" s="19" t="s">
        <v>33</v>
      </c>
      <c r="P66" s="19" t="s">
        <v>33</v>
      </c>
      <c r="Q66" s="72"/>
    </row>
    <row r="67" spans="1:17" ht="30">
      <c r="A67" s="18" t="s">
        <v>672</v>
      </c>
      <c r="B67" s="19" t="s">
        <v>995</v>
      </c>
      <c r="C67" s="38" t="s">
        <v>1041</v>
      </c>
      <c r="D67" s="160">
        <v>39161000</v>
      </c>
      <c r="E67" s="32" t="s">
        <v>1014</v>
      </c>
      <c r="F67" s="32" t="s">
        <v>47</v>
      </c>
      <c r="G67" s="32" t="s">
        <v>700</v>
      </c>
      <c r="H67" s="19" t="s">
        <v>995</v>
      </c>
      <c r="I67" s="51" t="s">
        <v>966</v>
      </c>
      <c r="J67" s="19" t="s">
        <v>1066</v>
      </c>
      <c r="K67" s="51">
        <v>376073.5</v>
      </c>
      <c r="L67" s="51">
        <v>94018.38</v>
      </c>
      <c r="M67" s="51" t="s">
        <v>1042</v>
      </c>
      <c r="N67" s="51" t="s">
        <v>32</v>
      </c>
      <c r="O67" s="19" t="s">
        <v>33</v>
      </c>
      <c r="P67" s="19" t="s">
        <v>33</v>
      </c>
      <c r="Q67" s="72"/>
    </row>
    <row r="68" spans="1:17" ht="30">
      <c r="A68" s="18" t="s">
        <v>673</v>
      </c>
      <c r="B68" s="19" t="s">
        <v>745</v>
      </c>
      <c r="C68" s="38" t="s">
        <v>1043</v>
      </c>
      <c r="D68" s="160">
        <v>39160000</v>
      </c>
      <c r="E68" s="32" t="s">
        <v>786</v>
      </c>
      <c r="F68" s="32" t="s">
        <v>47</v>
      </c>
      <c r="G68" s="32" t="s">
        <v>629</v>
      </c>
      <c r="H68" s="19" t="s">
        <v>1044</v>
      </c>
      <c r="I68" s="51" t="s">
        <v>966</v>
      </c>
      <c r="J68" s="19" t="s">
        <v>1067</v>
      </c>
      <c r="K68" s="51">
        <v>337000</v>
      </c>
      <c r="L68" s="51">
        <v>84250</v>
      </c>
      <c r="M68" s="51" t="s">
        <v>1045</v>
      </c>
      <c r="N68" s="51" t="s">
        <v>32</v>
      </c>
      <c r="O68" s="19" t="s">
        <v>33</v>
      </c>
      <c r="P68" s="19" t="s">
        <v>33</v>
      </c>
      <c r="Q68" s="72"/>
    </row>
    <row r="69" spans="1:17" ht="30">
      <c r="A69" s="18" t="s">
        <v>674</v>
      </c>
      <c r="B69" s="19" t="s">
        <v>889</v>
      </c>
      <c r="C69" s="38" t="s">
        <v>891</v>
      </c>
      <c r="D69" s="160">
        <v>45112711</v>
      </c>
      <c r="E69" s="32" t="s">
        <v>893</v>
      </c>
      <c r="F69" s="32" t="s">
        <v>47</v>
      </c>
      <c r="G69" s="32" t="s">
        <v>1046</v>
      </c>
      <c r="H69" s="19" t="s">
        <v>890</v>
      </c>
      <c r="I69" s="51" t="s">
        <v>1047</v>
      </c>
      <c r="J69" s="19" t="s">
        <v>1068</v>
      </c>
      <c r="K69" s="51">
        <v>3310041.49</v>
      </c>
      <c r="L69" s="51">
        <v>827510.37</v>
      </c>
      <c r="M69" s="51" t="s">
        <v>1048</v>
      </c>
      <c r="N69" s="51" t="s">
        <v>32</v>
      </c>
      <c r="O69" s="19" t="s">
        <v>33</v>
      </c>
      <c r="P69" s="19" t="s">
        <v>33</v>
      </c>
      <c r="Q69" s="72"/>
    </row>
    <row r="70" spans="1:17" ht="30">
      <c r="A70" s="18" t="s">
        <v>675</v>
      </c>
      <c r="B70" s="19" t="s">
        <v>111</v>
      </c>
      <c r="C70" s="38" t="s">
        <v>1049</v>
      </c>
      <c r="D70" s="160">
        <v>32322000</v>
      </c>
      <c r="E70" s="32" t="s">
        <v>159</v>
      </c>
      <c r="F70" s="32" t="s">
        <v>47</v>
      </c>
      <c r="G70" s="32" t="s">
        <v>160</v>
      </c>
      <c r="H70" s="19" t="s">
        <v>1051</v>
      </c>
      <c r="I70" s="51" t="s">
        <v>1050</v>
      </c>
      <c r="J70" s="19" t="s">
        <v>1069</v>
      </c>
      <c r="K70" s="51" t="s">
        <v>1070</v>
      </c>
      <c r="L70" s="51">
        <v>42193.22</v>
      </c>
      <c r="M70" s="51" t="s">
        <v>1052</v>
      </c>
      <c r="N70" s="51" t="s">
        <v>135</v>
      </c>
      <c r="O70" s="19" t="s">
        <v>33</v>
      </c>
      <c r="P70" s="19" t="s">
        <v>33</v>
      </c>
      <c r="Q70" s="72"/>
    </row>
    <row r="71" spans="1:17" ht="30">
      <c r="A71" s="18" t="s">
        <v>676</v>
      </c>
      <c r="B71" s="19" t="s">
        <v>176</v>
      </c>
      <c r="C71" s="124" t="s">
        <v>1187</v>
      </c>
      <c r="D71" s="160">
        <v>45262640</v>
      </c>
      <c r="E71" s="32" t="s">
        <v>198</v>
      </c>
      <c r="F71" s="32" t="s">
        <v>47</v>
      </c>
      <c r="G71" s="32" t="s">
        <v>199</v>
      </c>
      <c r="H71" s="42" t="s">
        <v>1079</v>
      </c>
      <c r="I71" s="51" t="s">
        <v>1078</v>
      </c>
      <c r="J71" s="19" t="s">
        <v>1298</v>
      </c>
      <c r="K71" s="51">
        <v>0</v>
      </c>
      <c r="L71" s="51">
        <v>0</v>
      </c>
      <c r="M71" s="51">
        <v>0</v>
      </c>
      <c r="N71" s="51" t="s">
        <v>32</v>
      </c>
      <c r="O71" s="19" t="s">
        <v>33</v>
      </c>
      <c r="P71" s="19" t="s">
        <v>33</v>
      </c>
      <c r="Q71" s="72"/>
    </row>
    <row r="72" spans="1:17" ht="45">
      <c r="A72" s="18" t="s">
        <v>677</v>
      </c>
      <c r="B72" s="19" t="s">
        <v>110</v>
      </c>
      <c r="C72" s="38" t="s">
        <v>1188</v>
      </c>
      <c r="D72" s="160">
        <v>45233141</v>
      </c>
      <c r="E72" s="32" t="s">
        <v>153</v>
      </c>
      <c r="F72" s="32" t="s">
        <v>47</v>
      </c>
      <c r="G72" s="32" t="s">
        <v>1080</v>
      </c>
      <c r="H72" s="19" t="s">
        <v>1082</v>
      </c>
      <c r="I72" s="51" t="s">
        <v>1081</v>
      </c>
      <c r="J72" s="19" t="s">
        <v>1299</v>
      </c>
      <c r="K72" s="51">
        <v>0</v>
      </c>
      <c r="L72" s="51">
        <v>0</v>
      </c>
      <c r="M72" s="51">
        <v>0</v>
      </c>
      <c r="N72" s="51" t="s">
        <v>32</v>
      </c>
      <c r="O72" s="19" t="s">
        <v>33</v>
      </c>
      <c r="P72" s="19" t="s">
        <v>33</v>
      </c>
      <c r="Q72" s="72"/>
    </row>
    <row r="73" spans="1:17" ht="30">
      <c r="A73" s="18" t="s">
        <v>678</v>
      </c>
      <c r="B73" s="19" t="s">
        <v>693</v>
      </c>
      <c r="C73" s="38" t="s">
        <v>1458</v>
      </c>
      <c r="D73" s="160">
        <v>39161000</v>
      </c>
      <c r="E73" s="32" t="s">
        <v>699</v>
      </c>
      <c r="F73" s="32" t="s">
        <v>47</v>
      </c>
      <c r="G73" s="32" t="s">
        <v>700</v>
      </c>
      <c r="H73" s="46" t="s">
        <v>1459</v>
      </c>
      <c r="I73" s="19" t="s">
        <v>1460</v>
      </c>
      <c r="J73" s="32" t="s">
        <v>1461</v>
      </c>
      <c r="K73" s="51">
        <v>0</v>
      </c>
      <c r="L73" s="51">
        <v>0</v>
      </c>
      <c r="M73" s="51">
        <v>0</v>
      </c>
      <c r="N73" s="19" t="s">
        <v>32</v>
      </c>
      <c r="O73" s="19" t="s">
        <v>33</v>
      </c>
      <c r="P73" s="19" t="s">
        <v>33</v>
      </c>
      <c r="Q73" s="72"/>
    </row>
    <row r="74" spans="1:17" ht="30">
      <c r="A74" s="18" t="s">
        <v>679</v>
      </c>
      <c r="B74" s="119" t="s">
        <v>113</v>
      </c>
      <c r="C74" s="38" t="s">
        <v>1462</v>
      </c>
      <c r="D74" s="160">
        <v>45214100</v>
      </c>
      <c r="E74" s="32" t="s">
        <v>169</v>
      </c>
      <c r="F74" s="32" t="s">
        <v>47</v>
      </c>
      <c r="G74" s="32" t="s">
        <v>170</v>
      </c>
      <c r="H74" s="119" t="s">
        <v>1463</v>
      </c>
      <c r="I74" s="19" t="s">
        <v>1464</v>
      </c>
      <c r="J74" s="19" t="s">
        <v>1465</v>
      </c>
      <c r="K74" s="51">
        <v>0</v>
      </c>
      <c r="L74" s="51">
        <v>0</v>
      </c>
      <c r="M74" s="51">
        <v>0</v>
      </c>
      <c r="N74" s="19" t="s">
        <v>32</v>
      </c>
      <c r="O74" s="19" t="s">
        <v>33</v>
      </c>
      <c r="P74" s="19" t="s">
        <v>33</v>
      </c>
      <c r="Q74" s="72"/>
    </row>
    <row r="75" spans="1:17" ht="30">
      <c r="A75" s="18" t="s">
        <v>680</v>
      </c>
      <c r="B75" s="136" t="s">
        <v>1245</v>
      </c>
      <c r="C75" s="137" t="s">
        <v>1250</v>
      </c>
      <c r="D75" s="160">
        <v>39160000</v>
      </c>
      <c r="E75" s="138" t="s">
        <v>1252</v>
      </c>
      <c r="F75" s="138" t="s">
        <v>47</v>
      </c>
      <c r="G75" s="138" t="s">
        <v>1251</v>
      </c>
      <c r="H75" s="139" t="s">
        <v>1245</v>
      </c>
      <c r="I75" s="139" t="s">
        <v>1246</v>
      </c>
      <c r="J75" s="140" t="s">
        <v>1300</v>
      </c>
      <c r="K75" s="51" t="s">
        <v>1247</v>
      </c>
      <c r="L75" s="139" t="s">
        <v>1248</v>
      </c>
      <c r="M75" s="185" t="s">
        <v>1249</v>
      </c>
      <c r="N75" s="139" t="s">
        <v>135</v>
      </c>
      <c r="O75" s="136" t="s">
        <v>33</v>
      </c>
      <c r="P75" s="136" t="s">
        <v>33</v>
      </c>
      <c r="Q75" s="141"/>
    </row>
    <row r="76" spans="1:17" ht="30">
      <c r="A76" s="18" t="s">
        <v>681</v>
      </c>
      <c r="B76" s="139" t="s">
        <v>113</v>
      </c>
      <c r="C76" s="151" t="s">
        <v>1422</v>
      </c>
      <c r="D76" s="146">
        <v>45214100</v>
      </c>
      <c r="E76" s="138" t="s">
        <v>1310</v>
      </c>
      <c r="F76" s="143" t="s">
        <v>47</v>
      </c>
      <c r="G76" s="144" t="s">
        <v>170</v>
      </c>
      <c r="H76" s="139" t="s">
        <v>1254</v>
      </c>
      <c r="I76" s="139" t="s">
        <v>1253</v>
      </c>
      <c r="J76" s="145" t="s">
        <v>1301</v>
      </c>
      <c r="K76" s="51" t="s">
        <v>1255</v>
      </c>
      <c r="L76" s="139" t="s">
        <v>1256</v>
      </c>
      <c r="M76" s="185" t="s">
        <v>1257</v>
      </c>
      <c r="N76" s="139" t="s">
        <v>135</v>
      </c>
      <c r="O76" s="136" t="s">
        <v>33</v>
      </c>
      <c r="P76" s="136" t="s">
        <v>33</v>
      </c>
      <c r="Q76" s="141"/>
    </row>
    <row r="77" spans="1:17" ht="30">
      <c r="A77" s="18" t="s">
        <v>682</v>
      </c>
      <c r="B77" s="139" t="s">
        <v>1245</v>
      </c>
      <c r="C77" s="137" t="s">
        <v>1311</v>
      </c>
      <c r="D77" s="146">
        <v>39160000</v>
      </c>
      <c r="E77" s="138" t="s">
        <v>1252</v>
      </c>
      <c r="F77" s="143" t="s">
        <v>47</v>
      </c>
      <c r="G77" s="144" t="s">
        <v>629</v>
      </c>
      <c r="H77" s="139" t="s">
        <v>1259</v>
      </c>
      <c r="I77" s="139" t="s">
        <v>1258</v>
      </c>
      <c r="J77" s="145" t="s">
        <v>1302</v>
      </c>
      <c r="K77" s="51" t="s">
        <v>1260</v>
      </c>
      <c r="L77" s="139" t="s">
        <v>1261</v>
      </c>
      <c r="M77" s="185" t="s">
        <v>1262</v>
      </c>
      <c r="N77" s="139" t="s">
        <v>135</v>
      </c>
      <c r="O77" s="136" t="s">
        <v>33</v>
      </c>
      <c r="P77" s="136" t="s">
        <v>33</v>
      </c>
      <c r="Q77" s="141"/>
    </row>
    <row r="78" spans="1:17" ht="30" customHeight="1">
      <c r="A78" s="18" t="s">
        <v>683</v>
      </c>
      <c r="B78" s="139" t="s">
        <v>1027</v>
      </c>
      <c r="C78" s="164" t="s">
        <v>1466</v>
      </c>
      <c r="D78" s="146">
        <v>45214210</v>
      </c>
      <c r="E78" s="138" t="s">
        <v>1071</v>
      </c>
      <c r="F78" s="143" t="s">
        <v>47</v>
      </c>
      <c r="G78" s="144" t="s">
        <v>1053</v>
      </c>
      <c r="H78" s="165" t="s">
        <v>1467</v>
      </c>
      <c r="I78" s="165" t="s">
        <v>1178</v>
      </c>
      <c r="J78" s="165" t="s">
        <v>1468</v>
      </c>
      <c r="K78" s="51">
        <v>0</v>
      </c>
      <c r="L78" s="139">
        <v>0</v>
      </c>
      <c r="M78" s="185">
        <v>0</v>
      </c>
      <c r="N78" s="139" t="s">
        <v>135</v>
      </c>
      <c r="O78" s="136" t="s">
        <v>33</v>
      </c>
      <c r="P78" s="136" t="s">
        <v>33</v>
      </c>
      <c r="Q78" s="141"/>
    </row>
    <row r="79" spans="1:17" ht="30">
      <c r="A79" s="18" t="s">
        <v>684</v>
      </c>
      <c r="B79" s="139" t="s">
        <v>1027</v>
      </c>
      <c r="C79" s="164" t="s">
        <v>1312</v>
      </c>
      <c r="D79" s="146">
        <v>45214210</v>
      </c>
      <c r="E79" s="138" t="s">
        <v>1071</v>
      </c>
      <c r="F79" s="143" t="s">
        <v>47</v>
      </c>
      <c r="G79" s="144" t="s">
        <v>1053</v>
      </c>
      <c r="H79" s="139" t="s">
        <v>1264</v>
      </c>
      <c r="I79" s="139" t="s">
        <v>1263</v>
      </c>
      <c r="J79" s="165" t="s">
        <v>1469</v>
      </c>
      <c r="K79" s="51" t="s">
        <v>1265</v>
      </c>
      <c r="L79" s="139" t="s">
        <v>1266</v>
      </c>
      <c r="M79" s="185" t="s">
        <v>1267</v>
      </c>
      <c r="N79" s="139" t="s">
        <v>135</v>
      </c>
      <c r="O79" s="136" t="s">
        <v>33</v>
      </c>
      <c r="P79" s="136" t="s">
        <v>33</v>
      </c>
      <c r="Q79" s="141"/>
    </row>
    <row r="80" spans="1:17" ht="30">
      <c r="A80" s="18" t="s">
        <v>685</v>
      </c>
      <c r="B80" s="139" t="s">
        <v>111</v>
      </c>
      <c r="C80" s="164" t="s">
        <v>1272</v>
      </c>
      <c r="D80" s="146">
        <v>32322000</v>
      </c>
      <c r="E80" s="138" t="s">
        <v>159</v>
      </c>
      <c r="F80" s="143" t="s">
        <v>47</v>
      </c>
      <c r="G80" s="144" t="s">
        <v>160</v>
      </c>
      <c r="H80" s="139" t="s">
        <v>1274</v>
      </c>
      <c r="I80" s="139" t="s">
        <v>1273</v>
      </c>
      <c r="J80" s="145" t="s">
        <v>1303</v>
      </c>
      <c r="K80" s="51" t="s">
        <v>1275</v>
      </c>
      <c r="L80" s="139" t="s">
        <v>1276</v>
      </c>
      <c r="M80" s="185" t="s">
        <v>1277</v>
      </c>
      <c r="N80" s="165" t="s">
        <v>135</v>
      </c>
      <c r="O80" s="136" t="s">
        <v>33</v>
      </c>
      <c r="P80" s="136" t="s">
        <v>33</v>
      </c>
      <c r="Q80" s="141"/>
    </row>
    <row r="81" spans="1:17" ht="30">
      <c r="A81" s="18" t="s">
        <v>686</v>
      </c>
      <c r="B81" s="139" t="s">
        <v>111</v>
      </c>
      <c r="C81" s="142" t="s">
        <v>1278</v>
      </c>
      <c r="D81" s="146">
        <v>32322000</v>
      </c>
      <c r="E81" s="138" t="s">
        <v>159</v>
      </c>
      <c r="F81" s="143" t="s">
        <v>47</v>
      </c>
      <c r="G81" s="144" t="s">
        <v>160</v>
      </c>
      <c r="H81" s="139" t="s">
        <v>1280</v>
      </c>
      <c r="I81" s="139" t="s">
        <v>1279</v>
      </c>
      <c r="J81" s="145" t="s">
        <v>1304</v>
      </c>
      <c r="K81" s="51" t="s">
        <v>1281</v>
      </c>
      <c r="L81" s="139" t="s">
        <v>1281</v>
      </c>
      <c r="M81" s="185" t="s">
        <v>1002</v>
      </c>
      <c r="N81" s="165" t="s">
        <v>135</v>
      </c>
      <c r="O81" s="136" t="s">
        <v>33</v>
      </c>
      <c r="P81" s="136" t="s">
        <v>33</v>
      </c>
      <c r="Q81" s="141"/>
    </row>
    <row r="82" spans="1:17" ht="30">
      <c r="A82" s="18" t="s">
        <v>687</v>
      </c>
      <c r="B82" s="139" t="s">
        <v>517</v>
      </c>
      <c r="C82" s="182" t="s">
        <v>1488</v>
      </c>
      <c r="D82" s="146">
        <v>79710000</v>
      </c>
      <c r="E82" s="138" t="s">
        <v>520</v>
      </c>
      <c r="F82" s="143" t="s">
        <v>47</v>
      </c>
      <c r="G82" s="183" t="s">
        <v>521</v>
      </c>
      <c r="H82" s="181" t="s">
        <v>1489</v>
      </c>
      <c r="I82" s="181" t="s">
        <v>1392</v>
      </c>
      <c r="J82" s="181" t="s">
        <v>1490</v>
      </c>
      <c r="K82" s="51">
        <v>2967</v>
      </c>
      <c r="L82" s="139">
        <v>74.75</v>
      </c>
      <c r="M82" s="185">
        <v>3708.75</v>
      </c>
      <c r="N82" s="165" t="s">
        <v>32</v>
      </c>
      <c r="O82" s="136" t="s">
        <v>33</v>
      </c>
      <c r="P82" s="136" t="s">
        <v>33</v>
      </c>
      <c r="Q82" s="141"/>
    </row>
  </sheetData>
  <mergeCells count="1">
    <mergeCell ref="A1:P1"/>
  </mergeCells>
  <phoneticPr fontId="32" type="noConversion"/>
  <pageMargins left="0.7" right="0.7" top="0.75" bottom="0.75" header="0.3" footer="0.3"/>
  <pageSetup paperSize="9" scale="3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C45"/>
  <sheetViews>
    <sheetView topLeftCell="D33" zoomScale="90" zoomScaleNormal="90" workbookViewId="0">
      <selection sqref="A1:P46"/>
    </sheetView>
  </sheetViews>
  <sheetFormatPr defaultRowHeight="15"/>
  <cols>
    <col min="1" max="1" width="6.7109375" style="58" customWidth="1"/>
    <col min="2" max="2" width="12.140625" style="58" customWidth="1"/>
    <col min="3" max="3" width="55.7109375" style="66" customWidth="1"/>
    <col min="4" max="4" width="26.140625" style="58" customWidth="1"/>
    <col min="5" max="5" width="16.28515625" style="59" customWidth="1"/>
    <col min="6" max="6" width="36.5703125" style="59" customWidth="1"/>
    <col min="7" max="7" width="15.28515625" style="89" customWidth="1"/>
    <col min="8" max="8" width="16.140625" style="58" customWidth="1"/>
    <col min="9" max="9" width="24.85546875" style="58" customWidth="1"/>
    <col min="10" max="10" width="15.7109375" style="91" customWidth="1"/>
    <col min="11" max="11" width="14.140625" style="92" customWidth="1"/>
    <col min="12" max="12" width="19.140625" style="92" customWidth="1"/>
    <col min="13" max="13" width="19.140625" style="67" customWidth="1"/>
    <col min="14" max="14" width="14.140625" style="58" customWidth="1"/>
    <col min="15" max="15" width="13.7109375" style="65" customWidth="1"/>
    <col min="16" max="16" width="24.7109375" style="52" customWidth="1"/>
    <col min="17" max="16384" width="9.140625" style="52"/>
  </cols>
  <sheetData>
    <row r="1" spans="1:16" ht="23.25" customHeight="1">
      <c r="A1" s="219" t="s">
        <v>25</v>
      </c>
      <c r="B1" s="219"/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19"/>
      <c r="O1" s="219"/>
    </row>
    <row r="2" spans="1:16" s="61" customFormat="1" ht="99" customHeight="1">
      <c r="A2" s="73" t="s">
        <v>13</v>
      </c>
      <c r="B2" s="73" t="s">
        <v>0</v>
      </c>
      <c r="C2" s="73" t="s">
        <v>1</v>
      </c>
      <c r="D2" s="73" t="s">
        <v>2</v>
      </c>
      <c r="E2" s="73" t="s">
        <v>3</v>
      </c>
      <c r="F2" s="73" t="s">
        <v>4</v>
      </c>
      <c r="G2" s="87" t="s">
        <v>30</v>
      </c>
      <c r="H2" s="73" t="s">
        <v>5</v>
      </c>
      <c r="I2" s="73" t="s">
        <v>9</v>
      </c>
      <c r="J2" s="75" t="s">
        <v>10</v>
      </c>
      <c r="K2" s="75" t="s">
        <v>11</v>
      </c>
      <c r="L2" s="75" t="s">
        <v>6</v>
      </c>
      <c r="M2" s="75" t="s">
        <v>31</v>
      </c>
      <c r="N2" s="73" t="s">
        <v>12</v>
      </c>
      <c r="O2" s="74" t="s">
        <v>7</v>
      </c>
      <c r="P2" s="74" t="s">
        <v>77</v>
      </c>
    </row>
    <row r="3" spans="1:16" ht="30" customHeight="1">
      <c r="A3" s="30" t="s">
        <v>56</v>
      </c>
      <c r="B3" s="30" t="s">
        <v>80</v>
      </c>
      <c r="C3" s="39" t="s">
        <v>79</v>
      </c>
      <c r="D3" s="20">
        <v>71247000</v>
      </c>
      <c r="E3" s="20" t="s">
        <v>14</v>
      </c>
      <c r="F3" s="20" t="s">
        <v>81</v>
      </c>
      <c r="G3" s="88" t="s">
        <v>86</v>
      </c>
      <c r="H3" s="30" t="s">
        <v>78</v>
      </c>
      <c r="I3" s="20" t="s">
        <v>89</v>
      </c>
      <c r="J3" s="31">
        <v>15250</v>
      </c>
      <c r="K3" s="31">
        <v>3812.5</v>
      </c>
      <c r="L3" s="31">
        <v>19062.5</v>
      </c>
      <c r="M3" s="30" t="s">
        <v>32</v>
      </c>
      <c r="N3" s="37" t="s">
        <v>33</v>
      </c>
      <c r="O3" s="68" t="s">
        <v>33</v>
      </c>
      <c r="P3" s="76"/>
    </row>
    <row r="4" spans="1:16" ht="54.75" customHeight="1">
      <c r="A4" s="30" t="s">
        <v>57</v>
      </c>
      <c r="B4" s="30" t="s">
        <v>82</v>
      </c>
      <c r="C4" s="39" t="s">
        <v>83</v>
      </c>
      <c r="D4" s="20">
        <v>31625200</v>
      </c>
      <c r="E4" s="20" t="s">
        <v>14</v>
      </c>
      <c r="F4" s="20" t="s">
        <v>84</v>
      </c>
      <c r="G4" s="88" t="s">
        <v>87</v>
      </c>
      <c r="H4" s="30" t="s">
        <v>85</v>
      </c>
      <c r="I4" s="20" t="s">
        <v>88</v>
      </c>
      <c r="J4" s="31">
        <v>11727.56</v>
      </c>
      <c r="K4" s="31">
        <v>2931.89</v>
      </c>
      <c r="L4" s="31">
        <v>14659.45</v>
      </c>
      <c r="M4" s="30" t="s">
        <v>32</v>
      </c>
      <c r="N4" s="37" t="s">
        <v>33</v>
      </c>
      <c r="O4" s="68" t="s">
        <v>33</v>
      </c>
      <c r="P4" s="76"/>
    </row>
    <row r="5" spans="1:16" ht="30" customHeight="1">
      <c r="A5" s="30" t="s">
        <v>58</v>
      </c>
      <c r="B5" s="30" t="s">
        <v>90</v>
      </c>
      <c r="C5" s="39" t="s">
        <v>91</v>
      </c>
      <c r="D5" s="20">
        <v>45453100</v>
      </c>
      <c r="E5" s="20" t="s">
        <v>14</v>
      </c>
      <c r="F5" s="20" t="s">
        <v>92</v>
      </c>
      <c r="G5" s="88" t="s">
        <v>90</v>
      </c>
      <c r="H5" s="30" t="s">
        <v>93</v>
      </c>
      <c r="I5" s="20" t="s">
        <v>94</v>
      </c>
      <c r="J5" s="31">
        <v>24450</v>
      </c>
      <c r="K5" s="31">
        <v>6112.5</v>
      </c>
      <c r="L5" s="31">
        <v>30562.5</v>
      </c>
      <c r="M5" s="30" t="s">
        <v>32</v>
      </c>
      <c r="N5" s="37" t="s">
        <v>33</v>
      </c>
      <c r="O5" s="68" t="s">
        <v>33</v>
      </c>
      <c r="P5" s="76"/>
    </row>
    <row r="6" spans="1:16" ht="30" customHeight="1">
      <c r="A6" s="30" t="s">
        <v>53</v>
      </c>
      <c r="B6" s="30" t="s">
        <v>64</v>
      </c>
      <c r="C6" s="39" t="s">
        <v>469</v>
      </c>
      <c r="D6" s="20">
        <v>45112700</v>
      </c>
      <c r="E6" s="20" t="s">
        <v>14</v>
      </c>
      <c r="F6" s="20" t="s">
        <v>65</v>
      </c>
      <c r="G6" s="88" t="s">
        <v>52</v>
      </c>
      <c r="H6" s="30" t="s">
        <v>66</v>
      </c>
      <c r="I6" s="20" t="s">
        <v>97</v>
      </c>
      <c r="J6" s="31">
        <v>0</v>
      </c>
      <c r="K6" s="31">
        <v>0</v>
      </c>
      <c r="L6" s="31">
        <v>0</v>
      </c>
      <c r="M6" s="30" t="s">
        <v>32</v>
      </c>
      <c r="N6" s="37" t="s">
        <v>33</v>
      </c>
      <c r="O6" s="68" t="s">
        <v>33</v>
      </c>
      <c r="P6" s="76"/>
    </row>
    <row r="7" spans="1:16" ht="30" customHeight="1">
      <c r="A7" s="30" t="s">
        <v>35</v>
      </c>
      <c r="B7" s="30" t="s">
        <v>64</v>
      </c>
      <c r="C7" s="39" t="s">
        <v>468</v>
      </c>
      <c r="D7" s="20">
        <v>45112700</v>
      </c>
      <c r="E7" s="20" t="s">
        <v>14</v>
      </c>
      <c r="F7" s="20" t="s">
        <v>65</v>
      </c>
      <c r="G7" s="88" t="s">
        <v>98</v>
      </c>
      <c r="H7" s="30" t="s">
        <v>340</v>
      </c>
      <c r="I7" s="20" t="s">
        <v>857</v>
      </c>
      <c r="J7" s="31">
        <v>0</v>
      </c>
      <c r="K7" s="31">
        <v>0</v>
      </c>
      <c r="L7" s="31">
        <v>0</v>
      </c>
      <c r="M7" s="30" t="s">
        <v>32</v>
      </c>
      <c r="N7" s="37" t="s">
        <v>33</v>
      </c>
      <c r="O7" s="68" t="s">
        <v>33</v>
      </c>
      <c r="P7" s="76"/>
    </row>
    <row r="8" spans="1:16" ht="30" customHeight="1">
      <c r="A8" s="30" t="s">
        <v>36</v>
      </c>
      <c r="B8" s="30" t="s">
        <v>99</v>
      </c>
      <c r="C8" s="39" t="s">
        <v>100</v>
      </c>
      <c r="D8" s="20">
        <v>71541000</v>
      </c>
      <c r="E8" s="20" t="s">
        <v>14</v>
      </c>
      <c r="F8" s="20" t="s">
        <v>1439</v>
      </c>
      <c r="G8" s="88" t="s">
        <v>102</v>
      </c>
      <c r="H8" s="30" t="s">
        <v>101</v>
      </c>
      <c r="I8" s="20" t="s">
        <v>103</v>
      </c>
      <c r="J8" s="31">
        <v>25000</v>
      </c>
      <c r="K8" s="31">
        <v>6250</v>
      </c>
      <c r="L8" s="31">
        <v>31250</v>
      </c>
      <c r="M8" s="30" t="s">
        <v>32</v>
      </c>
      <c r="N8" s="37" t="s">
        <v>33</v>
      </c>
      <c r="O8" s="68" t="s">
        <v>33</v>
      </c>
      <c r="P8" s="76"/>
    </row>
    <row r="9" spans="1:16" ht="30" customHeight="1">
      <c r="A9" s="30" t="s">
        <v>54</v>
      </c>
      <c r="B9" s="30" t="s">
        <v>104</v>
      </c>
      <c r="C9" s="39" t="s">
        <v>114</v>
      </c>
      <c r="D9" s="20">
        <v>71247000</v>
      </c>
      <c r="E9" s="20" t="s">
        <v>14</v>
      </c>
      <c r="F9" s="20" t="s">
        <v>115</v>
      </c>
      <c r="G9" s="88" t="s">
        <v>104</v>
      </c>
      <c r="H9" s="30" t="s">
        <v>116</v>
      </c>
      <c r="I9" s="20" t="s">
        <v>117</v>
      </c>
      <c r="J9" s="31">
        <v>15800</v>
      </c>
      <c r="K9" s="31">
        <v>3950</v>
      </c>
      <c r="L9" s="31">
        <v>19750</v>
      </c>
      <c r="M9" s="30" t="s">
        <v>32</v>
      </c>
      <c r="N9" s="37" t="s">
        <v>33</v>
      </c>
      <c r="O9" s="68" t="s">
        <v>33</v>
      </c>
      <c r="P9" s="76"/>
    </row>
    <row r="10" spans="1:16" ht="30" customHeight="1">
      <c r="A10" s="30" t="s">
        <v>37</v>
      </c>
      <c r="B10" s="30" t="s">
        <v>105</v>
      </c>
      <c r="C10" s="39" t="s">
        <v>118</v>
      </c>
      <c r="D10" s="20" t="s">
        <v>119</v>
      </c>
      <c r="E10" s="20" t="s">
        <v>14</v>
      </c>
      <c r="F10" s="20" t="s">
        <v>120</v>
      </c>
      <c r="G10" s="88" t="s">
        <v>122</v>
      </c>
      <c r="H10" s="30" t="s">
        <v>121</v>
      </c>
      <c r="I10" s="20" t="s">
        <v>123</v>
      </c>
      <c r="J10" s="31">
        <v>18415</v>
      </c>
      <c r="K10" s="31">
        <v>4603.75</v>
      </c>
      <c r="L10" s="31">
        <v>23018.75</v>
      </c>
      <c r="M10" s="30" t="s">
        <v>32</v>
      </c>
      <c r="N10" s="37" t="s">
        <v>33</v>
      </c>
      <c r="O10" s="68" t="s">
        <v>33</v>
      </c>
      <c r="P10" s="76"/>
    </row>
    <row r="11" spans="1:16" ht="30" customHeight="1">
      <c r="A11" s="30" t="s">
        <v>55</v>
      </c>
      <c r="B11" s="30" t="s">
        <v>486</v>
      </c>
      <c r="C11" s="39" t="s">
        <v>487</v>
      </c>
      <c r="D11" s="20">
        <v>45233141</v>
      </c>
      <c r="E11" s="20" t="s">
        <v>14</v>
      </c>
      <c r="F11" s="20" t="s">
        <v>166</v>
      </c>
      <c r="G11" s="88" t="s">
        <v>489</v>
      </c>
      <c r="H11" s="30" t="s">
        <v>488</v>
      </c>
      <c r="I11" s="20" t="s">
        <v>490</v>
      </c>
      <c r="J11" s="31">
        <v>61943</v>
      </c>
      <c r="K11" s="31">
        <v>15485.75</v>
      </c>
      <c r="L11" s="31">
        <v>77428.75</v>
      </c>
      <c r="M11" s="30" t="s">
        <v>32</v>
      </c>
      <c r="N11" s="37" t="s">
        <v>33</v>
      </c>
      <c r="O11" s="68" t="s">
        <v>33</v>
      </c>
      <c r="P11" s="76"/>
    </row>
    <row r="12" spans="1:16" ht="42" customHeight="1">
      <c r="A12" s="30" t="s">
        <v>124</v>
      </c>
      <c r="B12" s="30" t="s">
        <v>315</v>
      </c>
      <c r="C12" s="38" t="s">
        <v>316</v>
      </c>
      <c r="D12" s="32">
        <v>79521000</v>
      </c>
      <c r="E12" s="32" t="s">
        <v>14</v>
      </c>
      <c r="F12" s="32" t="s">
        <v>1436</v>
      </c>
      <c r="G12" s="106" t="s">
        <v>315</v>
      </c>
      <c r="H12" s="32" t="s">
        <v>501</v>
      </c>
      <c r="I12" s="20" t="s">
        <v>40</v>
      </c>
      <c r="J12" s="113">
        <v>10560.18</v>
      </c>
      <c r="K12" s="17">
        <v>2640.04</v>
      </c>
      <c r="L12" s="17">
        <v>13200.22</v>
      </c>
      <c r="M12" s="30" t="s">
        <v>32</v>
      </c>
      <c r="N12" s="17" t="s">
        <v>33</v>
      </c>
      <c r="O12" s="30" t="s">
        <v>33</v>
      </c>
      <c r="P12" s="32"/>
    </row>
    <row r="13" spans="1:16" ht="42" customHeight="1">
      <c r="A13" s="30" t="s">
        <v>125</v>
      </c>
      <c r="B13" s="30" t="s">
        <v>514</v>
      </c>
      <c r="C13" s="38" t="s">
        <v>525</v>
      </c>
      <c r="D13" s="32">
        <v>45111320</v>
      </c>
      <c r="E13" s="32" t="s">
        <v>14</v>
      </c>
      <c r="F13" s="32" t="s">
        <v>515</v>
      </c>
      <c r="G13" s="106" t="s">
        <v>514</v>
      </c>
      <c r="H13" s="32" t="s">
        <v>516</v>
      </c>
      <c r="I13" s="20" t="s">
        <v>1492</v>
      </c>
      <c r="J13" s="17">
        <v>0</v>
      </c>
      <c r="K13" s="17">
        <v>0</v>
      </c>
      <c r="L13" s="17">
        <v>0</v>
      </c>
      <c r="M13" s="30" t="s">
        <v>32</v>
      </c>
      <c r="N13" s="17" t="s">
        <v>33</v>
      </c>
      <c r="O13" s="30" t="s">
        <v>33</v>
      </c>
      <c r="P13" s="32"/>
    </row>
    <row r="14" spans="1:16" ht="42" customHeight="1">
      <c r="A14" s="30" t="s">
        <v>126</v>
      </c>
      <c r="B14" s="30" t="s">
        <v>315</v>
      </c>
      <c r="C14" s="38" t="s">
        <v>524</v>
      </c>
      <c r="D14" s="32" t="s">
        <v>526</v>
      </c>
      <c r="E14" s="32" t="s">
        <v>14</v>
      </c>
      <c r="F14" s="32" t="s">
        <v>1436</v>
      </c>
      <c r="G14" s="106" t="s">
        <v>315</v>
      </c>
      <c r="H14" s="108" t="s">
        <v>516</v>
      </c>
      <c r="I14" s="20" t="s">
        <v>523</v>
      </c>
      <c r="J14" s="17">
        <v>0</v>
      </c>
      <c r="K14" s="17">
        <v>0</v>
      </c>
      <c r="L14" s="17">
        <v>0</v>
      </c>
      <c r="M14" s="30" t="s">
        <v>32</v>
      </c>
      <c r="N14" s="17" t="s">
        <v>33</v>
      </c>
      <c r="O14" s="30" t="s">
        <v>33</v>
      </c>
      <c r="P14" s="32"/>
    </row>
    <row r="15" spans="1:16" ht="30" customHeight="1">
      <c r="A15" s="30" t="s">
        <v>127</v>
      </c>
      <c r="B15" s="30" t="s">
        <v>901</v>
      </c>
      <c r="C15" s="39" t="s">
        <v>705</v>
      </c>
      <c r="D15" s="20">
        <v>45212330</v>
      </c>
      <c r="E15" s="32" t="s">
        <v>14</v>
      </c>
      <c r="F15" s="20" t="s">
        <v>710</v>
      </c>
      <c r="G15" s="88" t="s">
        <v>714</v>
      </c>
      <c r="H15" s="30" t="s">
        <v>551</v>
      </c>
      <c r="I15" s="20" t="s">
        <v>895</v>
      </c>
      <c r="J15" s="113">
        <v>45284</v>
      </c>
      <c r="K15" s="31">
        <v>11321</v>
      </c>
      <c r="L15" s="31" t="s">
        <v>720</v>
      </c>
      <c r="M15" s="30" t="s">
        <v>32</v>
      </c>
      <c r="N15" s="17" t="s">
        <v>33</v>
      </c>
      <c r="O15" s="30" t="s">
        <v>33</v>
      </c>
      <c r="P15" s="76"/>
    </row>
    <row r="16" spans="1:16" ht="30" customHeight="1">
      <c r="A16" s="30" t="s">
        <v>128</v>
      </c>
      <c r="B16" s="30" t="s">
        <v>871</v>
      </c>
      <c r="C16" s="39" t="s">
        <v>872</v>
      </c>
      <c r="D16" s="20">
        <v>71242000</v>
      </c>
      <c r="E16" s="32" t="s">
        <v>14</v>
      </c>
      <c r="F16" s="20" t="s">
        <v>572</v>
      </c>
      <c r="G16" s="88" t="s">
        <v>871</v>
      </c>
      <c r="H16" s="30" t="s">
        <v>873</v>
      </c>
      <c r="I16" s="20" t="s">
        <v>874</v>
      </c>
      <c r="J16" s="113">
        <v>17500</v>
      </c>
      <c r="K16" s="31">
        <v>4375</v>
      </c>
      <c r="L16" s="31">
        <v>21875</v>
      </c>
      <c r="M16" s="30" t="s">
        <v>32</v>
      </c>
      <c r="N16" s="17" t="s">
        <v>33</v>
      </c>
      <c r="O16" s="30" t="s">
        <v>33</v>
      </c>
      <c r="P16" s="76"/>
    </row>
    <row r="17" spans="1:16" ht="48" customHeight="1">
      <c r="A17" s="30" t="s">
        <v>129</v>
      </c>
      <c r="B17" s="30" t="s">
        <v>694</v>
      </c>
      <c r="C17" s="39" t="s">
        <v>706</v>
      </c>
      <c r="D17" s="20">
        <v>71247000</v>
      </c>
      <c r="E17" s="32" t="s">
        <v>14</v>
      </c>
      <c r="F17" s="20" t="s">
        <v>711</v>
      </c>
      <c r="G17" s="88" t="s">
        <v>715</v>
      </c>
      <c r="H17" s="30" t="s">
        <v>555</v>
      </c>
      <c r="I17" s="20" t="s">
        <v>896</v>
      </c>
      <c r="J17" s="113">
        <v>24600</v>
      </c>
      <c r="K17" s="31">
        <v>6150</v>
      </c>
      <c r="L17" s="31" t="s">
        <v>721</v>
      </c>
      <c r="M17" s="30" t="s">
        <v>32</v>
      </c>
      <c r="N17" s="17" t="s">
        <v>33</v>
      </c>
      <c r="O17" s="30" t="s">
        <v>33</v>
      </c>
      <c r="P17" s="32"/>
    </row>
    <row r="18" spans="1:16" ht="30" customHeight="1">
      <c r="A18" s="30" t="s">
        <v>235</v>
      </c>
      <c r="B18" s="30" t="s">
        <v>695</v>
      </c>
      <c r="C18" s="39" t="s">
        <v>707</v>
      </c>
      <c r="D18" s="20">
        <v>71242000</v>
      </c>
      <c r="E18" s="32" t="s">
        <v>14</v>
      </c>
      <c r="F18" s="20" t="s">
        <v>711</v>
      </c>
      <c r="G18" s="88" t="s">
        <v>716</v>
      </c>
      <c r="H18" s="30" t="s">
        <v>717</v>
      </c>
      <c r="I18" s="20" t="s">
        <v>898</v>
      </c>
      <c r="J18" s="113">
        <v>19130</v>
      </c>
      <c r="K18" s="31">
        <v>4782.5</v>
      </c>
      <c r="L18" s="31" t="s">
        <v>722</v>
      </c>
      <c r="M18" s="30" t="s">
        <v>32</v>
      </c>
      <c r="N18" s="17" t="s">
        <v>33</v>
      </c>
      <c r="O18" s="30" t="s">
        <v>33</v>
      </c>
      <c r="P18" s="76"/>
    </row>
    <row r="19" spans="1:16" ht="42" customHeight="1">
      <c r="A19" s="30" t="s">
        <v>314</v>
      </c>
      <c r="B19" s="30" t="s">
        <v>696</v>
      </c>
      <c r="C19" s="38" t="s">
        <v>708</v>
      </c>
      <c r="D19" s="32">
        <v>71242000</v>
      </c>
      <c r="E19" s="32" t="s">
        <v>14</v>
      </c>
      <c r="F19" s="32" t="s">
        <v>712</v>
      </c>
      <c r="G19" s="106" t="s">
        <v>696</v>
      </c>
      <c r="H19" s="32" t="s">
        <v>718</v>
      </c>
      <c r="I19" s="20" t="s">
        <v>897</v>
      </c>
      <c r="J19" s="113">
        <v>26500</v>
      </c>
      <c r="K19" s="17">
        <v>6625</v>
      </c>
      <c r="L19" s="17" t="s">
        <v>723</v>
      </c>
      <c r="M19" s="30" t="s">
        <v>32</v>
      </c>
      <c r="N19" s="17" t="s">
        <v>33</v>
      </c>
      <c r="O19" s="30" t="s">
        <v>33</v>
      </c>
      <c r="P19" s="32"/>
    </row>
    <row r="20" spans="1:16" ht="30" customHeight="1">
      <c r="A20" s="30" t="s">
        <v>318</v>
      </c>
      <c r="B20" s="30" t="s">
        <v>697</v>
      </c>
      <c r="C20" s="39" t="s">
        <v>709</v>
      </c>
      <c r="D20" s="20">
        <v>35120000</v>
      </c>
      <c r="E20" s="32" t="s">
        <v>14</v>
      </c>
      <c r="F20" s="20" t="s">
        <v>713</v>
      </c>
      <c r="G20" s="88" t="s">
        <v>697</v>
      </c>
      <c r="H20" s="30" t="s">
        <v>719</v>
      </c>
      <c r="I20" s="20" t="s">
        <v>899</v>
      </c>
      <c r="J20" s="113">
        <v>17617.990000000002</v>
      </c>
      <c r="K20" s="31">
        <v>4404.5</v>
      </c>
      <c r="L20" s="31" t="s">
        <v>724</v>
      </c>
      <c r="M20" s="30" t="s">
        <v>32</v>
      </c>
      <c r="N20" s="17" t="s">
        <v>33</v>
      </c>
      <c r="O20" s="30" t="s">
        <v>33</v>
      </c>
      <c r="P20" s="76"/>
    </row>
    <row r="21" spans="1:16" ht="42" customHeight="1">
      <c r="A21" s="30" t="s">
        <v>321</v>
      </c>
      <c r="B21" s="30" t="s">
        <v>725</v>
      </c>
      <c r="C21" s="38" t="s">
        <v>726</v>
      </c>
      <c r="D21" s="32">
        <v>71242000</v>
      </c>
      <c r="E21" s="32" t="s">
        <v>14</v>
      </c>
      <c r="F21" s="20" t="s">
        <v>1437</v>
      </c>
      <c r="G21" s="106" t="s">
        <v>728</v>
      </c>
      <c r="H21" s="30" t="s">
        <v>595</v>
      </c>
      <c r="I21" s="20" t="s">
        <v>899</v>
      </c>
      <c r="J21" s="113" t="s">
        <v>730</v>
      </c>
      <c r="K21" s="31" t="s">
        <v>729</v>
      </c>
      <c r="L21" s="31" t="s">
        <v>727</v>
      </c>
      <c r="M21" s="30" t="s">
        <v>32</v>
      </c>
      <c r="N21" s="17" t="s">
        <v>33</v>
      </c>
      <c r="O21" s="30" t="s">
        <v>33</v>
      </c>
      <c r="P21" s="32"/>
    </row>
    <row r="22" spans="1:16" ht="42" customHeight="1">
      <c r="A22" s="30" t="s">
        <v>325</v>
      </c>
      <c r="B22" s="30" t="s">
        <v>734</v>
      </c>
      <c r="C22" s="38" t="s">
        <v>740</v>
      </c>
      <c r="D22" s="32">
        <v>45233220</v>
      </c>
      <c r="E22" s="32" t="s">
        <v>14</v>
      </c>
      <c r="F22" s="32" t="s">
        <v>166</v>
      </c>
      <c r="G22" s="106" t="s">
        <v>795</v>
      </c>
      <c r="H22" s="32" t="s">
        <v>627</v>
      </c>
      <c r="I22" s="20" t="s">
        <v>900</v>
      </c>
      <c r="J22" s="113" t="s">
        <v>804</v>
      </c>
      <c r="K22" s="17" t="s">
        <v>797</v>
      </c>
      <c r="L22" s="31" t="s">
        <v>798</v>
      </c>
      <c r="M22" s="30" t="s">
        <v>32</v>
      </c>
      <c r="N22" s="17" t="s">
        <v>33</v>
      </c>
      <c r="O22" s="30" t="s">
        <v>33</v>
      </c>
      <c r="P22" s="32"/>
    </row>
    <row r="23" spans="1:16" ht="42" customHeight="1">
      <c r="A23" s="30" t="s">
        <v>329</v>
      </c>
      <c r="B23" s="30" t="s">
        <v>735</v>
      </c>
      <c r="C23" s="38" t="s">
        <v>741</v>
      </c>
      <c r="D23" s="32">
        <v>45233142</v>
      </c>
      <c r="E23" s="32" t="s">
        <v>14</v>
      </c>
      <c r="F23" s="32" t="s">
        <v>166</v>
      </c>
      <c r="G23" s="114" t="s">
        <v>796</v>
      </c>
      <c r="H23" s="32" t="s">
        <v>794</v>
      </c>
      <c r="I23" s="20" t="s">
        <v>874</v>
      </c>
      <c r="J23" s="113" t="s">
        <v>803</v>
      </c>
      <c r="K23" s="17" t="s">
        <v>799</v>
      </c>
      <c r="L23" s="31" t="s">
        <v>800</v>
      </c>
      <c r="M23" s="30" t="s">
        <v>32</v>
      </c>
      <c r="N23" s="17" t="s">
        <v>33</v>
      </c>
      <c r="O23" s="30" t="s">
        <v>33</v>
      </c>
      <c r="P23" s="32"/>
    </row>
    <row r="24" spans="1:16" ht="64.5" customHeight="1">
      <c r="A24" s="30" t="s">
        <v>333</v>
      </c>
      <c r="B24" s="30" t="s">
        <v>735</v>
      </c>
      <c r="C24" s="38" t="s">
        <v>1240</v>
      </c>
      <c r="D24" s="32">
        <v>45233142</v>
      </c>
      <c r="E24" s="32" t="s">
        <v>14</v>
      </c>
      <c r="F24" s="32" t="s">
        <v>166</v>
      </c>
      <c r="G24" s="114" t="s">
        <v>1218</v>
      </c>
      <c r="H24" s="32" t="s">
        <v>1219</v>
      </c>
      <c r="I24" s="20" t="s">
        <v>874</v>
      </c>
      <c r="J24" s="113">
        <v>0</v>
      </c>
      <c r="K24" s="17">
        <v>0</v>
      </c>
      <c r="L24" s="17">
        <v>0</v>
      </c>
      <c r="M24" s="30" t="s">
        <v>32</v>
      </c>
      <c r="N24" s="17" t="s">
        <v>33</v>
      </c>
      <c r="O24" s="30" t="s">
        <v>33</v>
      </c>
      <c r="P24" s="32" t="s">
        <v>1220</v>
      </c>
    </row>
    <row r="25" spans="1:16" ht="42" customHeight="1">
      <c r="A25" s="30" t="s">
        <v>338</v>
      </c>
      <c r="B25" s="30" t="s">
        <v>737</v>
      </c>
      <c r="C25" s="38" t="s">
        <v>743</v>
      </c>
      <c r="D25" s="32">
        <v>39000000</v>
      </c>
      <c r="E25" s="32" t="s">
        <v>14</v>
      </c>
      <c r="F25" s="32" t="s">
        <v>802</v>
      </c>
      <c r="G25" s="106" t="s">
        <v>737</v>
      </c>
      <c r="H25" s="32" t="s">
        <v>801</v>
      </c>
      <c r="I25" s="20" t="s">
        <v>899</v>
      </c>
      <c r="J25" s="113">
        <v>26400</v>
      </c>
      <c r="K25" s="17">
        <v>6600</v>
      </c>
      <c r="L25" s="31">
        <v>33000</v>
      </c>
      <c r="M25" s="30" t="s">
        <v>32</v>
      </c>
      <c r="N25" s="17" t="s">
        <v>33</v>
      </c>
      <c r="O25" s="30" t="s">
        <v>33</v>
      </c>
      <c r="P25" s="32"/>
    </row>
    <row r="26" spans="1:16" ht="42" customHeight="1">
      <c r="A26" s="30" t="s">
        <v>345</v>
      </c>
      <c r="B26" s="30" t="s">
        <v>839</v>
      </c>
      <c r="C26" s="38" t="s">
        <v>840</v>
      </c>
      <c r="D26" s="32">
        <v>71247000</v>
      </c>
      <c r="E26" s="32" t="s">
        <v>14</v>
      </c>
      <c r="F26" s="20" t="s">
        <v>843</v>
      </c>
      <c r="G26" s="106" t="s">
        <v>841</v>
      </c>
      <c r="H26" s="32" t="s">
        <v>656</v>
      </c>
      <c r="I26" s="30" t="s">
        <v>894</v>
      </c>
      <c r="J26" s="113">
        <v>23200</v>
      </c>
      <c r="K26" s="17">
        <v>5800</v>
      </c>
      <c r="L26" s="31" t="s">
        <v>842</v>
      </c>
      <c r="M26" s="30" t="s">
        <v>32</v>
      </c>
      <c r="N26" s="17" t="s">
        <v>33</v>
      </c>
      <c r="O26" s="30" t="s">
        <v>33</v>
      </c>
      <c r="P26" s="32"/>
    </row>
    <row r="27" spans="1:16" ht="42" customHeight="1">
      <c r="A27" s="30" t="s">
        <v>350</v>
      </c>
      <c r="B27" s="30" t="s">
        <v>978</v>
      </c>
      <c r="C27" s="38" t="s">
        <v>952</v>
      </c>
      <c r="D27" s="32">
        <v>77800000</v>
      </c>
      <c r="E27" s="32" t="s">
        <v>14</v>
      </c>
      <c r="F27" s="20" t="s">
        <v>982</v>
      </c>
      <c r="G27" s="106" t="s">
        <v>954</v>
      </c>
      <c r="H27" s="32" t="s">
        <v>953</v>
      </c>
      <c r="I27" s="30" t="s">
        <v>987</v>
      </c>
      <c r="J27" s="113">
        <v>26000</v>
      </c>
      <c r="K27" s="113" t="s">
        <v>955</v>
      </c>
      <c r="L27" s="113" t="s">
        <v>956</v>
      </c>
      <c r="M27" s="30" t="s">
        <v>32</v>
      </c>
      <c r="N27" s="17" t="s">
        <v>33</v>
      </c>
      <c r="O27" s="30" t="s">
        <v>33</v>
      </c>
      <c r="P27" s="32"/>
    </row>
    <row r="28" spans="1:16" ht="42" customHeight="1">
      <c r="A28" s="30" t="s">
        <v>356</v>
      </c>
      <c r="B28" s="30" t="s">
        <v>959</v>
      </c>
      <c r="C28" s="38" t="s">
        <v>957</v>
      </c>
      <c r="D28" s="32">
        <v>71242000</v>
      </c>
      <c r="E28" s="32" t="s">
        <v>14</v>
      </c>
      <c r="F28" s="20" t="s">
        <v>983</v>
      </c>
      <c r="G28" s="106" t="s">
        <v>959</v>
      </c>
      <c r="H28" s="32" t="s">
        <v>958</v>
      </c>
      <c r="I28" s="30" t="s">
        <v>988</v>
      </c>
      <c r="J28" s="113">
        <v>26300</v>
      </c>
      <c r="K28" s="113">
        <v>6575</v>
      </c>
      <c r="L28" s="113" t="s">
        <v>960</v>
      </c>
      <c r="M28" s="30" t="s">
        <v>32</v>
      </c>
      <c r="N28" s="17" t="s">
        <v>33</v>
      </c>
      <c r="O28" s="30" t="s">
        <v>33</v>
      </c>
      <c r="P28" s="32"/>
    </row>
    <row r="29" spans="1:16" ht="42" customHeight="1">
      <c r="A29" s="30" t="s">
        <v>360</v>
      </c>
      <c r="B29" s="30" t="s">
        <v>963</v>
      </c>
      <c r="C29" s="38" t="s">
        <v>961</v>
      </c>
      <c r="D29" s="32">
        <v>35120000</v>
      </c>
      <c r="E29" s="32" t="s">
        <v>14</v>
      </c>
      <c r="F29" s="20" t="s">
        <v>984</v>
      </c>
      <c r="G29" s="106" t="s">
        <v>963</v>
      </c>
      <c r="H29" s="32" t="s">
        <v>962</v>
      </c>
      <c r="I29" s="30" t="s">
        <v>989</v>
      </c>
      <c r="J29" s="113">
        <v>10097.799999999999</v>
      </c>
      <c r="K29" s="113">
        <v>2524.4499999999998</v>
      </c>
      <c r="L29" s="113" t="s">
        <v>964</v>
      </c>
      <c r="M29" s="30" t="s">
        <v>32</v>
      </c>
      <c r="N29" s="17" t="s">
        <v>33</v>
      </c>
      <c r="O29" s="30" t="s">
        <v>33</v>
      </c>
      <c r="P29" s="32"/>
    </row>
    <row r="30" spans="1:16" ht="42" customHeight="1">
      <c r="A30" s="30" t="s">
        <v>361</v>
      </c>
      <c r="B30" s="30" t="s">
        <v>979</v>
      </c>
      <c r="C30" s="38" t="s">
        <v>965</v>
      </c>
      <c r="D30" s="32">
        <v>71320000</v>
      </c>
      <c r="E30" s="32" t="s">
        <v>14</v>
      </c>
      <c r="F30" s="20" t="s">
        <v>985</v>
      </c>
      <c r="G30" s="106" t="s">
        <v>967</v>
      </c>
      <c r="H30" s="32" t="s">
        <v>966</v>
      </c>
      <c r="I30" s="30" t="s">
        <v>990</v>
      </c>
      <c r="J30" s="113">
        <v>25700</v>
      </c>
      <c r="K30" s="113">
        <v>6425</v>
      </c>
      <c r="L30" s="113" t="s">
        <v>968</v>
      </c>
      <c r="M30" s="30" t="s">
        <v>32</v>
      </c>
      <c r="N30" s="17" t="s">
        <v>33</v>
      </c>
      <c r="O30" s="30" t="s">
        <v>33</v>
      </c>
      <c r="P30" s="32"/>
    </row>
    <row r="31" spans="1:16" ht="42" customHeight="1">
      <c r="A31" s="30" t="s">
        <v>368</v>
      </c>
      <c r="B31" s="30" t="s">
        <v>980</v>
      </c>
      <c r="C31" s="38" t="s">
        <v>1179</v>
      </c>
      <c r="D31" s="32">
        <v>71247000</v>
      </c>
      <c r="E31" s="32" t="s">
        <v>14</v>
      </c>
      <c r="F31" s="20" t="s">
        <v>230</v>
      </c>
      <c r="G31" s="106" t="s">
        <v>1180</v>
      </c>
      <c r="H31" s="32" t="s">
        <v>1181</v>
      </c>
      <c r="I31" s="30" t="s">
        <v>1182</v>
      </c>
      <c r="J31" s="113">
        <v>0</v>
      </c>
      <c r="K31" s="113">
        <v>0</v>
      </c>
      <c r="L31" s="113">
        <v>0</v>
      </c>
      <c r="M31" s="30" t="s">
        <v>135</v>
      </c>
      <c r="N31" s="17" t="s">
        <v>33</v>
      </c>
      <c r="O31" s="30" t="s">
        <v>33</v>
      </c>
      <c r="P31" s="32"/>
    </row>
    <row r="32" spans="1:16" ht="42" customHeight="1">
      <c r="A32" s="30" t="s">
        <v>371</v>
      </c>
      <c r="B32" s="30" t="s">
        <v>980</v>
      </c>
      <c r="C32" s="38" t="s">
        <v>969</v>
      </c>
      <c r="D32" s="32">
        <v>71247000</v>
      </c>
      <c r="E32" s="32" t="s">
        <v>14</v>
      </c>
      <c r="F32" s="20" t="s">
        <v>230</v>
      </c>
      <c r="G32" s="106" t="s">
        <v>970</v>
      </c>
      <c r="H32" s="32" t="s">
        <v>953</v>
      </c>
      <c r="I32" s="30" t="s">
        <v>1183</v>
      </c>
      <c r="J32" s="113">
        <v>0</v>
      </c>
      <c r="K32" s="113">
        <v>0</v>
      </c>
      <c r="L32" s="113">
        <v>0</v>
      </c>
      <c r="M32" s="30" t="s">
        <v>135</v>
      </c>
      <c r="N32" s="17" t="s">
        <v>33</v>
      </c>
      <c r="O32" s="30" t="s">
        <v>33</v>
      </c>
      <c r="P32" s="32"/>
    </row>
    <row r="33" spans="1:1023 1025:2047 2049:3071 3073:4095 4097:5119 5121:6143 6145:7167 7169:8191 8193:9215 9217:10239 10241:11263 11265:12287 12289:13311 13313:14335 14337:15359 15361:16383" ht="42" customHeight="1">
      <c r="A33" s="30" t="s">
        <v>377</v>
      </c>
      <c r="B33" s="30" t="s">
        <v>981</v>
      </c>
      <c r="C33" s="38" t="s">
        <v>971</v>
      </c>
      <c r="D33" s="32">
        <v>71320000</v>
      </c>
      <c r="E33" s="32" t="s">
        <v>14</v>
      </c>
      <c r="F33" s="20" t="s">
        <v>986</v>
      </c>
      <c r="G33" s="106" t="s">
        <v>972</v>
      </c>
      <c r="H33" s="32" t="s">
        <v>962</v>
      </c>
      <c r="I33" s="30" t="s">
        <v>991</v>
      </c>
      <c r="J33" s="113">
        <v>14000</v>
      </c>
      <c r="K33" s="113">
        <v>3500</v>
      </c>
      <c r="L33" s="113" t="s">
        <v>973</v>
      </c>
      <c r="M33" s="30" t="s">
        <v>32</v>
      </c>
      <c r="N33" s="17" t="s">
        <v>33</v>
      </c>
      <c r="O33" s="30" t="s">
        <v>33</v>
      </c>
      <c r="P33" s="32"/>
    </row>
    <row r="34" spans="1:1023 1025:2047 2049:3071 3073:4095 4097:5119 5121:6143 6145:7167 7169:8191 8193:9215 9217:10239 10241:11263 11265:12287 12289:13311 13313:14335 14337:15359 15361:16383" ht="30">
      <c r="A34" s="30" t="s">
        <v>384</v>
      </c>
      <c r="B34" s="30" t="s">
        <v>104</v>
      </c>
      <c r="C34" s="38" t="s">
        <v>974</v>
      </c>
      <c r="D34" s="32">
        <v>71247000</v>
      </c>
      <c r="E34" s="32" t="s">
        <v>14</v>
      </c>
      <c r="F34" s="20" t="s">
        <v>115</v>
      </c>
      <c r="G34" s="106" t="s">
        <v>976</v>
      </c>
      <c r="H34" s="32" t="s">
        <v>975</v>
      </c>
      <c r="I34" s="30" t="s">
        <v>992</v>
      </c>
      <c r="J34" s="113">
        <v>996.98</v>
      </c>
      <c r="K34" s="113">
        <v>249.24</v>
      </c>
      <c r="L34" s="113" t="s">
        <v>977</v>
      </c>
      <c r="M34" s="30" t="s">
        <v>32</v>
      </c>
      <c r="N34" s="17" t="s">
        <v>33</v>
      </c>
      <c r="O34" s="30" t="s">
        <v>33</v>
      </c>
      <c r="P34" s="32"/>
    </row>
    <row r="35" spans="1:1023 1025:2047 2049:3071 3073:4095 4097:5119 5121:6143 6145:7167 7169:8191 8193:9215 9217:10239 10241:11263 11265:12287 12289:13311 13313:14335 14337:15359 15361:16383" ht="30">
      <c r="A35" s="30" t="s">
        <v>383</v>
      </c>
      <c r="B35" s="30" t="s">
        <v>963</v>
      </c>
      <c r="C35" s="38" t="s">
        <v>1197</v>
      </c>
      <c r="D35" s="32" t="s">
        <v>1198</v>
      </c>
      <c r="E35" s="32" t="s">
        <v>14</v>
      </c>
      <c r="F35" s="20" t="s">
        <v>1342</v>
      </c>
      <c r="G35" s="106" t="s">
        <v>963</v>
      </c>
      <c r="H35" s="32" t="s">
        <v>1199</v>
      </c>
      <c r="I35" s="30" t="s">
        <v>905</v>
      </c>
      <c r="J35" s="113">
        <v>10097.799999999999</v>
      </c>
      <c r="K35" s="113">
        <v>2524.4499999999998</v>
      </c>
      <c r="L35" s="113">
        <v>12622.25</v>
      </c>
      <c r="M35" s="30" t="s">
        <v>32</v>
      </c>
      <c r="N35" s="17" t="s">
        <v>33</v>
      </c>
      <c r="O35" s="30" t="s">
        <v>33</v>
      </c>
      <c r="P35" s="32"/>
    </row>
    <row r="36" spans="1:1023 1025:2047 2049:3071 3073:4095 4097:5119 5121:6143 6145:7167 7169:8191 8193:9215 9217:10239 10241:11263 11265:12287 12289:13311 13313:14335 14337:15359 15361:16383" s="59" customFormat="1" ht="53.25" customHeight="1">
      <c r="A36" s="30" t="s">
        <v>388</v>
      </c>
      <c r="B36" s="30" t="s">
        <v>694</v>
      </c>
      <c r="C36" s="39" t="s">
        <v>1452</v>
      </c>
      <c r="D36" s="20">
        <v>71247000</v>
      </c>
      <c r="E36" s="32" t="s">
        <v>14</v>
      </c>
      <c r="F36" s="20" t="s">
        <v>711</v>
      </c>
      <c r="G36" s="88" t="s">
        <v>715</v>
      </c>
      <c r="H36" s="159" t="s">
        <v>1161</v>
      </c>
      <c r="I36" s="20" t="s">
        <v>1453</v>
      </c>
      <c r="J36" s="113">
        <v>0</v>
      </c>
      <c r="K36" s="31">
        <v>0</v>
      </c>
      <c r="L36" s="31">
        <v>0</v>
      </c>
      <c r="M36" s="30" t="s">
        <v>32</v>
      </c>
      <c r="N36" s="17" t="s">
        <v>33</v>
      </c>
      <c r="O36" s="30" t="s">
        <v>33</v>
      </c>
      <c r="P36" s="32"/>
      <c r="Q36" s="166"/>
      <c r="R36" s="166"/>
      <c r="S36" s="167"/>
      <c r="T36" s="168"/>
      <c r="V36" s="168"/>
      <c r="W36" s="169"/>
      <c r="X36" s="166"/>
      <c r="Y36" s="168"/>
      <c r="Z36" s="170"/>
      <c r="AA36" s="171"/>
      <c r="AB36" s="171"/>
      <c r="AC36" s="166"/>
      <c r="AD36" s="172"/>
      <c r="AE36" s="166"/>
      <c r="AG36" s="166"/>
      <c r="AH36" s="166"/>
      <c r="AI36" s="167"/>
      <c r="AJ36" s="168"/>
      <c r="AL36" s="168"/>
      <c r="AM36" s="169"/>
      <c r="AN36" s="166"/>
      <c r="AO36" s="168"/>
      <c r="AP36" s="170"/>
      <c r="AQ36" s="171"/>
      <c r="AR36" s="171"/>
      <c r="AS36" s="166"/>
      <c r="AT36" s="172"/>
      <c r="AU36" s="166"/>
      <c r="AW36" s="166"/>
      <c r="AX36" s="166"/>
      <c r="AY36" s="167"/>
      <c r="AZ36" s="168"/>
      <c r="BB36" s="168"/>
      <c r="BC36" s="169"/>
      <c r="BD36" s="166"/>
      <c r="BE36" s="168"/>
      <c r="BF36" s="170"/>
      <c r="BG36" s="171"/>
      <c r="BH36" s="171"/>
      <c r="BI36" s="166"/>
      <c r="BJ36" s="172"/>
      <c r="BK36" s="166"/>
      <c r="BM36" s="166"/>
      <c r="BN36" s="166"/>
      <c r="BO36" s="167"/>
      <c r="BP36" s="168"/>
      <c r="BR36" s="168"/>
      <c r="BS36" s="169"/>
      <c r="BT36" s="166"/>
      <c r="BU36" s="168"/>
      <c r="BV36" s="170"/>
      <c r="BW36" s="171"/>
      <c r="BX36" s="171"/>
      <c r="BY36" s="166"/>
      <c r="BZ36" s="172"/>
      <c r="CA36" s="166"/>
      <c r="CC36" s="166"/>
      <c r="CD36" s="166"/>
      <c r="CE36" s="167"/>
      <c r="CF36" s="168"/>
      <c r="CH36" s="168"/>
      <c r="CI36" s="169"/>
      <c r="CJ36" s="166"/>
      <c r="CK36" s="168"/>
      <c r="CL36" s="170"/>
      <c r="CM36" s="171"/>
      <c r="CN36" s="171"/>
      <c r="CO36" s="166"/>
      <c r="CP36" s="172"/>
      <c r="CQ36" s="166"/>
      <c r="CS36" s="166"/>
      <c r="CT36" s="166"/>
      <c r="CU36" s="167"/>
      <c r="CV36" s="168"/>
      <c r="CX36" s="168"/>
      <c r="CY36" s="169"/>
      <c r="CZ36" s="166"/>
      <c r="DA36" s="168"/>
      <c r="DB36" s="170"/>
      <c r="DC36" s="171"/>
      <c r="DD36" s="171"/>
      <c r="DE36" s="166"/>
      <c r="DF36" s="172"/>
      <c r="DG36" s="166"/>
      <c r="DI36" s="166"/>
      <c r="DJ36" s="166"/>
      <c r="DK36" s="167"/>
      <c r="DL36" s="168"/>
      <c r="DN36" s="168"/>
      <c r="DO36" s="169"/>
      <c r="DP36" s="166"/>
      <c r="DQ36" s="168"/>
      <c r="DR36" s="170"/>
      <c r="DS36" s="171"/>
      <c r="DT36" s="171"/>
      <c r="DU36" s="166"/>
      <c r="DV36" s="172"/>
      <c r="DW36" s="166"/>
      <c r="DY36" s="166"/>
      <c r="DZ36" s="166"/>
      <c r="EA36" s="167"/>
      <c r="EB36" s="168"/>
      <c r="ED36" s="168"/>
      <c r="EE36" s="169"/>
      <c r="EF36" s="166"/>
      <c r="EG36" s="168"/>
      <c r="EH36" s="170"/>
      <c r="EI36" s="171"/>
      <c r="EJ36" s="171"/>
      <c r="EK36" s="166"/>
      <c r="EL36" s="172"/>
      <c r="EM36" s="166"/>
      <c r="EO36" s="166"/>
      <c r="EP36" s="166"/>
      <c r="EQ36" s="167"/>
      <c r="ER36" s="168"/>
      <c r="ET36" s="168"/>
      <c r="EU36" s="169"/>
      <c r="EV36" s="166"/>
      <c r="EW36" s="168"/>
      <c r="EX36" s="170"/>
      <c r="EY36" s="171"/>
      <c r="EZ36" s="171"/>
      <c r="FA36" s="166"/>
      <c r="FB36" s="172"/>
      <c r="FC36" s="166"/>
      <c r="FE36" s="166"/>
      <c r="FF36" s="166"/>
      <c r="FG36" s="167"/>
      <c r="FH36" s="168"/>
      <c r="FJ36" s="168"/>
      <c r="FK36" s="169"/>
      <c r="FL36" s="166"/>
      <c r="FM36" s="168"/>
      <c r="FN36" s="170"/>
      <c r="FO36" s="171"/>
      <c r="FP36" s="171"/>
      <c r="FQ36" s="166"/>
      <c r="FR36" s="172"/>
      <c r="FS36" s="166"/>
      <c r="FU36" s="166"/>
      <c r="FV36" s="166"/>
      <c r="FW36" s="167"/>
      <c r="FX36" s="168"/>
      <c r="FZ36" s="168"/>
      <c r="GA36" s="169"/>
      <c r="GB36" s="166"/>
      <c r="GC36" s="168"/>
      <c r="GD36" s="170"/>
      <c r="GE36" s="171"/>
      <c r="GF36" s="171"/>
      <c r="GG36" s="166"/>
      <c r="GH36" s="172"/>
      <c r="GI36" s="166"/>
      <c r="GK36" s="166"/>
      <c r="GL36" s="166"/>
      <c r="GM36" s="167"/>
      <c r="GN36" s="168"/>
      <c r="GP36" s="168"/>
      <c r="GQ36" s="169"/>
      <c r="GR36" s="166"/>
      <c r="GS36" s="168"/>
      <c r="GT36" s="170"/>
      <c r="GU36" s="171"/>
      <c r="GV36" s="171"/>
      <c r="GW36" s="166"/>
      <c r="GX36" s="172"/>
      <c r="GY36" s="166"/>
      <c r="HA36" s="166"/>
      <c r="HB36" s="166"/>
      <c r="HC36" s="167"/>
      <c r="HD36" s="168"/>
      <c r="HF36" s="168"/>
      <c r="HG36" s="169"/>
      <c r="HH36" s="166"/>
      <c r="HI36" s="168"/>
      <c r="HJ36" s="170"/>
      <c r="HK36" s="171"/>
      <c r="HL36" s="171"/>
      <c r="HM36" s="166"/>
      <c r="HN36" s="172"/>
      <c r="HO36" s="166"/>
      <c r="HQ36" s="166"/>
      <c r="HR36" s="166"/>
      <c r="HS36" s="167"/>
      <c r="HT36" s="168"/>
      <c r="HV36" s="168"/>
      <c r="HW36" s="169"/>
      <c r="HX36" s="166"/>
      <c r="HY36" s="168"/>
      <c r="HZ36" s="170"/>
      <c r="IA36" s="171"/>
      <c r="IB36" s="171"/>
      <c r="IC36" s="166"/>
      <c r="ID36" s="172"/>
      <c r="IE36" s="166"/>
      <c r="IG36" s="166"/>
      <c r="IH36" s="166"/>
      <c r="II36" s="167"/>
      <c r="IJ36" s="168"/>
      <c r="IL36" s="168"/>
      <c r="IM36" s="169"/>
      <c r="IN36" s="166"/>
      <c r="IO36" s="168"/>
      <c r="IP36" s="170"/>
      <c r="IQ36" s="171"/>
      <c r="IR36" s="171"/>
      <c r="IS36" s="166"/>
      <c r="IT36" s="172"/>
      <c r="IU36" s="166"/>
      <c r="IW36" s="166"/>
      <c r="IX36" s="166"/>
      <c r="IY36" s="167"/>
      <c r="IZ36" s="168"/>
      <c r="JB36" s="168"/>
      <c r="JC36" s="169"/>
      <c r="JD36" s="166"/>
      <c r="JE36" s="168"/>
      <c r="JF36" s="170"/>
      <c r="JG36" s="171"/>
      <c r="JH36" s="171"/>
      <c r="JI36" s="166"/>
      <c r="JJ36" s="172"/>
      <c r="JK36" s="166"/>
      <c r="JM36" s="166"/>
      <c r="JN36" s="166"/>
      <c r="JO36" s="167"/>
      <c r="JP36" s="168"/>
      <c r="JR36" s="168"/>
      <c r="JS36" s="169"/>
      <c r="JT36" s="166"/>
      <c r="JU36" s="168"/>
      <c r="JV36" s="170"/>
      <c r="JW36" s="171"/>
      <c r="JX36" s="171"/>
      <c r="JY36" s="166"/>
      <c r="JZ36" s="172"/>
      <c r="KA36" s="166"/>
      <c r="KC36" s="166"/>
      <c r="KD36" s="166"/>
      <c r="KE36" s="167"/>
      <c r="KF36" s="168"/>
      <c r="KH36" s="168"/>
      <c r="KI36" s="169"/>
      <c r="KJ36" s="166"/>
      <c r="KK36" s="168"/>
      <c r="KL36" s="170"/>
      <c r="KM36" s="171"/>
      <c r="KN36" s="171"/>
      <c r="KO36" s="166"/>
      <c r="KP36" s="172"/>
      <c r="KQ36" s="166"/>
      <c r="KS36" s="166"/>
      <c r="KT36" s="166"/>
      <c r="KU36" s="167"/>
      <c r="KV36" s="168"/>
      <c r="KX36" s="168"/>
      <c r="KY36" s="169"/>
      <c r="KZ36" s="166"/>
      <c r="LA36" s="168"/>
      <c r="LB36" s="170"/>
      <c r="LC36" s="171"/>
      <c r="LD36" s="171"/>
      <c r="LE36" s="166"/>
      <c r="LF36" s="172"/>
      <c r="LG36" s="166"/>
      <c r="LI36" s="166"/>
      <c r="LJ36" s="166"/>
      <c r="LK36" s="167"/>
      <c r="LL36" s="168"/>
      <c r="LN36" s="168"/>
      <c r="LO36" s="169"/>
      <c r="LP36" s="166"/>
      <c r="LQ36" s="168"/>
      <c r="LR36" s="170"/>
      <c r="LS36" s="171"/>
      <c r="LT36" s="171"/>
      <c r="LU36" s="166"/>
      <c r="LV36" s="172"/>
      <c r="LW36" s="166"/>
      <c r="LY36" s="166"/>
      <c r="LZ36" s="166"/>
      <c r="MA36" s="167"/>
      <c r="MB36" s="168"/>
      <c r="MD36" s="168"/>
      <c r="ME36" s="169"/>
      <c r="MF36" s="166"/>
      <c r="MG36" s="168"/>
      <c r="MH36" s="170"/>
      <c r="MI36" s="171"/>
      <c r="MJ36" s="171"/>
      <c r="MK36" s="166"/>
      <c r="ML36" s="172"/>
      <c r="MM36" s="166"/>
      <c r="MO36" s="166"/>
      <c r="MP36" s="166"/>
      <c r="MQ36" s="167"/>
      <c r="MR36" s="168"/>
      <c r="MT36" s="168"/>
      <c r="MU36" s="169"/>
      <c r="MV36" s="166"/>
      <c r="MW36" s="168"/>
      <c r="MX36" s="170"/>
      <c r="MY36" s="171"/>
      <c r="MZ36" s="171"/>
      <c r="NA36" s="166"/>
      <c r="NB36" s="172"/>
      <c r="NC36" s="166"/>
      <c r="NE36" s="166"/>
      <c r="NF36" s="166"/>
      <c r="NG36" s="167"/>
      <c r="NH36" s="168"/>
      <c r="NJ36" s="168"/>
      <c r="NK36" s="169"/>
      <c r="NL36" s="166"/>
      <c r="NM36" s="168"/>
      <c r="NN36" s="170"/>
      <c r="NO36" s="171"/>
      <c r="NP36" s="171"/>
      <c r="NQ36" s="166"/>
      <c r="NR36" s="172"/>
      <c r="NS36" s="166"/>
      <c r="NU36" s="166"/>
      <c r="NV36" s="166"/>
      <c r="NW36" s="167"/>
      <c r="NX36" s="168"/>
      <c r="NZ36" s="168"/>
      <c r="OA36" s="169"/>
      <c r="OB36" s="166"/>
      <c r="OC36" s="168"/>
      <c r="OD36" s="170"/>
      <c r="OE36" s="171"/>
      <c r="OF36" s="171"/>
      <c r="OG36" s="166"/>
      <c r="OH36" s="172"/>
      <c r="OI36" s="166"/>
      <c r="OK36" s="166"/>
      <c r="OL36" s="166"/>
      <c r="OM36" s="167"/>
      <c r="ON36" s="168"/>
      <c r="OP36" s="168"/>
      <c r="OQ36" s="169"/>
      <c r="OR36" s="166"/>
      <c r="OS36" s="168"/>
      <c r="OT36" s="170"/>
      <c r="OU36" s="171"/>
      <c r="OV36" s="171"/>
      <c r="OW36" s="166"/>
      <c r="OX36" s="172"/>
      <c r="OY36" s="166"/>
      <c r="PA36" s="166"/>
      <c r="PB36" s="166"/>
      <c r="PC36" s="167"/>
      <c r="PD36" s="168"/>
      <c r="PF36" s="168"/>
      <c r="PG36" s="169"/>
      <c r="PH36" s="166"/>
      <c r="PI36" s="168"/>
      <c r="PJ36" s="170"/>
      <c r="PK36" s="171"/>
      <c r="PL36" s="171"/>
      <c r="PM36" s="166"/>
      <c r="PN36" s="172"/>
      <c r="PO36" s="166"/>
      <c r="PQ36" s="166"/>
      <c r="PR36" s="166"/>
      <c r="PS36" s="167"/>
      <c r="PT36" s="168"/>
      <c r="PV36" s="168"/>
      <c r="PW36" s="169"/>
      <c r="PX36" s="166"/>
      <c r="PY36" s="168"/>
      <c r="PZ36" s="170"/>
      <c r="QA36" s="171"/>
      <c r="QB36" s="171"/>
      <c r="QC36" s="166"/>
      <c r="QD36" s="172"/>
      <c r="QE36" s="166"/>
      <c r="QG36" s="166"/>
      <c r="QH36" s="166"/>
      <c r="QI36" s="167"/>
      <c r="QJ36" s="168"/>
      <c r="QL36" s="168"/>
      <c r="QM36" s="169"/>
      <c r="QN36" s="166"/>
      <c r="QO36" s="168"/>
      <c r="QP36" s="170"/>
      <c r="QQ36" s="171"/>
      <c r="QR36" s="171"/>
      <c r="QS36" s="166"/>
      <c r="QT36" s="172"/>
      <c r="QU36" s="166"/>
      <c r="QW36" s="166"/>
      <c r="QX36" s="166"/>
      <c r="QY36" s="167"/>
      <c r="QZ36" s="168"/>
      <c r="RB36" s="168"/>
      <c r="RC36" s="169"/>
      <c r="RD36" s="166"/>
      <c r="RE36" s="168"/>
      <c r="RF36" s="170"/>
      <c r="RG36" s="171"/>
      <c r="RH36" s="171"/>
      <c r="RI36" s="166"/>
      <c r="RJ36" s="172"/>
      <c r="RK36" s="166"/>
      <c r="RM36" s="166"/>
      <c r="RN36" s="166"/>
      <c r="RO36" s="167"/>
      <c r="RP36" s="168"/>
      <c r="RR36" s="168"/>
      <c r="RS36" s="169"/>
      <c r="RT36" s="166"/>
      <c r="RU36" s="168"/>
      <c r="RV36" s="170"/>
      <c r="RW36" s="171"/>
      <c r="RX36" s="171"/>
      <c r="RY36" s="166"/>
      <c r="RZ36" s="172"/>
      <c r="SA36" s="166"/>
      <c r="SC36" s="166"/>
      <c r="SD36" s="166"/>
      <c r="SE36" s="167"/>
      <c r="SF36" s="168"/>
      <c r="SH36" s="168"/>
      <c r="SI36" s="169"/>
      <c r="SJ36" s="166"/>
      <c r="SK36" s="168"/>
      <c r="SL36" s="170"/>
      <c r="SM36" s="171"/>
      <c r="SN36" s="171"/>
      <c r="SO36" s="166"/>
      <c r="SP36" s="172"/>
      <c r="SQ36" s="166"/>
      <c r="SS36" s="166"/>
      <c r="ST36" s="166"/>
      <c r="SU36" s="167"/>
      <c r="SV36" s="168"/>
      <c r="SX36" s="168"/>
      <c r="SY36" s="169"/>
      <c r="SZ36" s="166"/>
      <c r="TA36" s="168"/>
      <c r="TB36" s="170"/>
      <c r="TC36" s="171"/>
      <c r="TD36" s="171"/>
      <c r="TE36" s="166"/>
      <c r="TF36" s="172"/>
      <c r="TG36" s="166"/>
      <c r="TI36" s="166"/>
      <c r="TJ36" s="166"/>
      <c r="TK36" s="167"/>
      <c r="TL36" s="168"/>
      <c r="TN36" s="168"/>
      <c r="TO36" s="169"/>
      <c r="TP36" s="166"/>
      <c r="TQ36" s="168"/>
      <c r="TR36" s="170"/>
      <c r="TS36" s="171"/>
      <c r="TT36" s="171"/>
      <c r="TU36" s="166"/>
      <c r="TV36" s="172"/>
      <c r="TW36" s="166"/>
      <c r="TY36" s="166"/>
      <c r="TZ36" s="166"/>
      <c r="UA36" s="167"/>
      <c r="UB36" s="168"/>
      <c r="UD36" s="168"/>
      <c r="UE36" s="169"/>
      <c r="UF36" s="166"/>
      <c r="UG36" s="168"/>
      <c r="UH36" s="170"/>
      <c r="UI36" s="171"/>
      <c r="UJ36" s="171"/>
      <c r="UK36" s="166"/>
      <c r="UL36" s="172"/>
      <c r="UM36" s="166"/>
      <c r="UO36" s="166"/>
      <c r="UP36" s="166"/>
      <c r="UQ36" s="167"/>
      <c r="UR36" s="168"/>
      <c r="UT36" s="168"/>
      <c r="UU36" s="169"/>
      <c r="UV36" s="166"/>
      <c r="UW36" s="168"/>
      <c r="UX36" s="170"/>
      <c r="UY36" s="171"/>
      <c r="UZ36" s="171"/>
      <c r="VA36" s="166"/>
      <c r="VB36" s="172"/>
      <c r="VC36" s="166"/>
      <c r="VE36" s="166"/>
      <c r="VF36" s="166"/>
      <c r="VG36" s="167"/>
      <c r="VH36" s="168"/>
      <c r="VJ36" s="168"/>
      <c r="VK36" s="169"/>
      <c r="VL36" s="166"/>
      <c r="VM36" s="168"/>
      <c r="VN36" s="170"/>
      <c r="VO36" s="171"/>
      <c r="VP36" s="171"/>
      <c r="VQ36" s="166"/>
      <c r="VR36" s="172"/>
      <c r="VS36" s="166"/>
      <c r="VU36" s="166"/>
      <c r="VV36" s="166"/>
      <c r="VW36" s="167"/>
      <c r="VX36" s="168"/>
      <c r="VZ36" s="168"/>
      <c r="WA36" s="169"/>
      <c r="WB36" s="166"/>
      <c r="WC36" s="168"/>
      <c r="WD36" s="170"/>
      <c r="WE36" s="171"/>
      <c r="WF36" s="171"/>
      <c r="WG36" s="166"/>
      <c r="WH36" s="172"/>
      <c r="WI36" s="166"/>
      <c r="WK36" s="166"/>
      <c r="WL36" s="166"/>
      <c r="WM36" s="167"/>
      <c r="WN36" s="168"/>
      <c r="WP36" s="168"/>
      <c r="WQ36" s="169"/>
      <c r="WR36" s="166"/>
      <c r="WS36" s="168"/>
      <c r="WT36" s="170"/>
      <c r="WU36" s="171"/>
      <c r="WV36" s="171"/>
      <c r="WW36" s="166"/>
      <c r="WX36" s="172"/>
      <c r="WY36" s="166"/>
      <c r="XA36" s="166"/>
      <c r="XB36" s="166"/>
      <c r="XC36" s="167"/>
      <c r="XD36" s="168"/>
      <c r="XF36" s="168"/>
      <c r="XG36" s="169"/>
      <c r="XH36" s="166"/>
      <c r="XI36" s="168"/>
      <c r="XJ36" s="170"/>
      <c r="XK36" s="171"/>
      <c r="XL36" s="171"/>
      <c r="XM36" s="166"/>
      <c r="XN36" s="172"/>
      <c r="XO36" s="166"/>
      <c r="XQ36" s="166"/>
      <c r="XR36" s="166"/>
      <c r="XS36" s="167"/>
      <c r="XT36" s="168"/>
      <c r="XV36" s="168"/>
      <c r="XW36" s="169"/>
      <c r="XX36" s="166"/>
      <c r="XY36" s="168"/>
      <c r="XZ36" s="170"/>
      <c r="YA36" s="171"/>
      <c r="YB36" s="171"/>
      <c r="YC36" s="166"/>
      <c r="YD36" s="172"/>
      <c r="YE36" s="166"/>
      <c r="YG36" s="166"/>
      <c r="YH36" s="166"/>
      <c r="YI36" s="167"/>
      <c r="YJ36" s="168"/>
      <c r="YL36" s="168"/>
      <c r="YM36" s="169"/>
      <c r="YN36" s="166"/>
      <c r="YO36" s="168"/>
      <c r="YP36" s="170"/>
      <c r="YQ36" s="171"/>
      <c r="YR36" s="171"/>
      <c r="YS36" s="166"/>
      <c r="YT36" s="172"/>
      <c r="YU36" s="166"/>
      <c r="YW36" s="166"/>
      <c r="YX36" s="166"/>
      <c r="YY36" s="167"/>
      <c r="YZ36" s="168"/>
      <c r="ZB36" s="168"/>
      <c r="ZC36" s="169"/>
      <c r="ZD36" s="166"/>
      <c r="ZE36" s="168"/>
      <c r="ZF36" s="170"/>
      <c r="ZG36" s="171"/>
      <c r="ZH36" s="171"/>
      <c r="ZI36" s="166"/>
      <c r="ZJ36" s="172"/>
      <c r="ZK36" s="166"/>
      <c r="ZM36" s="166"/>
      <c r="ZN36" s="166"/>
      <c r="ZO36" s="167"/>
      <c r="ZP36" s="168"/>
      <c r="ZR36" s="168"/>
      <c r="ZS36" s="169"/>
      <c r="ZT36" s="166"/>
      <c r="ZU36" s="168"/>
      <c r="ZV36" s="170"/>
      <c r="ZW36" s="171"/>
      <c r="ZX36" s="171"/>
      <c r="ZY36" s="166"/>
      <c r="ZZ36" s="172"/>
      <c r="AAA36" s="166"/>
      <c r="AAC36" s="166"/>
      <c r="AAD36" s="166"/>
      <c r="AAE36" s="167"/>
      <c r="AAF36" s="168"/>
      <c r="AAH36" s="168"/>
      <c r="AAI36" s="169"/>
      <c r="AAJ36" s="166"/>
      <c r="AAK36" s="168"/>
      <c r="AAL36" s="170"/>
      <c r="AAM36" s="171"/>
      <c r="AAN36" s="171"/>
      <c r="AAO36" s="166"/>
      <c r="AAP36" s="172"/>
      <c r="AAQ36" s="166"/>
      <c r="AAS36" s="166"/>
      <c r="AAT36" s="166"/>
      <c r="AAU36" s="167"/>
      <c r="AAV36" s="168"/>
      <c r="AAX36" s="168"/>
      <c r="AAY36" s="169"/>
      <c r="AAZ36" s="166"/>
      <c r="ABA36" s="168"/>
      <c r="ABB36" s="170"/>
      <c r="ABC36" s="171"/>
      <c r="ABD36" s="171"/>
      <c r="ABE36" s="166"/>
      <c r="ABF36" s="172"/>
      <c r="ABG36" s="166"/>
      <c r="ABI36" s="166"/>
      <c r="ABJ36" s="166"/>
      <c r="ABK36" s="167"/>
      <c r="ABL36" s="168"/>
      <c r="ABN36" s="168"/>
      <c r="ABO36" s="169"/>
      <c r="ABP36" s="166"/>
      <c r="ABQ36" s="168"/>
      <c r="ABR36" s="170"/>
      <c r="ABS36" s="171"/>
      <c r="ABT36" s="171"/>
      <c r="ABU36" s="166"/>
      <c r="ABV36" s="172"/>
      <c r="ABW36" s="166"/>
      <c r="ABY36" s="166"/>
      <c r="ABZ36" s="166"/>
      <c r="ACA36" s="167"/>
      <c r="ACB36" s="168"/>
      <c r="ACD36" s="168"/>
      <c r="ACE36" s="169"/>
      <c r="ACF36" s="166"/>
      <c r="ACG36" s="168"/>
      <c r="ACH36" s="170"/>
      <c r="ACI36" s="171"/>
      <c r="ACJ36" s="171"/>
      <c r="ACK36" s="166"/>
      <c r="ACL36" s="172"/>
      <c r="ACM36" s="166"/>
      <c r="ACO36" s="166"/>
      <c r="ACP36" s="166"/>
      <c r="ACQ36" s="167"/>
      <c r="ACR36" s="168"/>
      <c r="ACT36" s="168"/>
      <c r="ACU36" s="169"/>
      <c r="ACV36" s="166"/>
      <c r="ACW36" s="168"/>
      <c r="ACX36" s="170"/>
      <c r="ACY36" s="171"/>
      <c r="ACZ36" s="171"/>
      <c r="ADA36" s="166"/>
      <c r="ADB36" s="172"/>
      <c r="ADC36" s="166"/>
      <c r="ADE36" s="166"/>
      <c r="ADF36" s="166"/>
      <c r="ADG36" s="167"/>
      <c r="ADH36" s="168"/>
      <c r="ADJ36" s="168"/>
      <c r="ADK36" s="169"/>
      <c r="ADL36" s="166"/>
      <c r="ADM36" s="168"/>
      <c r="ADN36" s="170"/>
      <c r="ADO36" s="171"/>
      <c r="ADP36" s="171"/>
      <c r="ADQ36" s="166"/>
      <c r="ADR36" s="172"/>
      <c r="ADS36" s="166"/>
      <c r="ADU36" s="166"/>
      <c r="ADV36" s="166"/>
      <c r="ADW36" s="167"/>
      <c r="ADX36" s="168"/>
      <c r="ADZ36" s="168"/>
      <c r="AEA36" s="169"/>
      <c r="AEB36" s="166"/>
      <c r="AEC36" s="168"/>
      <c r="AED36" s="170"/>
      <c r="AEE36" s="171"/>
      <c r="AEF36" s="171"/>
      <c r="AEG36" s="166"/>
      <c r="AEH36" s="172"/>
      <c r="AEI36" s="166"/>
      <c r="AEK36" s="166"/>
      <c r="AEL36" s="166"/>
      <c r="AEM36" s="167"/>
      <c r="AEN36" s="168"/>
      <c r="AEP36" s="168"/>
      <c r="AEQ36" s="169"/>
      <c r="AER36" s="166"/>
      <c r="AES36" s="168"/>
      <c r="AET36" s="170"/>
      <c r="AEU36" s="171"/>
      <c r="AEV36" s="171"/>
      <c r="AEW36" s="166"/>
      <c r="AEX36" s="172"/>
      <c r="AEY36" s="166"/>
      <c r="AFA36" s="166"/>
      <c r="AFB36" s="166"/>
      <c r="AFC36" s="167"/>
      <c r="AFD36" s="168"/>
      <c r="AFF36" s="168"/>
      <c r="AFG36" s="169"/>
      <c r="AFH36" s="166"/>
      <c r="AFI36" s="168"/>
      <c r="AFJ36" s="170"/>
      <c r="AFK36" s="171"/>
      <c r="AFL36" s="171"/>
      <c r="AFM36" s="166"/>
      <c r="AFN36" s="172"/>
      <c r="AFO36" s="166"/>
      <c r="AFQ36" s="166"/>
      <c r="AFR36" s="166"/>
      <c r="AFS36" s="167"/>
      <c r="AFT36" s="168"/>
      <c r="AFV36" s="168"/>
      <c r="AFW36" s="169"/>
      <c r="AFX36" s="166"/>
      <c r="AFY36" s="168"/>
      <c r="AFZ36" s="170"/>
      <c r="AGA36" s="171"/>
      <c r="AGB36" s="171"/>
      <c r="AGC36" s="166"/>
      <c r="AGD36" s="172"/>
      <c r="AGE36" s="166"/>
      <c r="AGG36" s="166"/>
      <c r="AGH36" s="166"/>
      <c r="AGI36" s="167"/>
      <c r="AGJ36" s="168"/>
      <c r="AGL36" s="168"/>
      <c r="AGM36" s="169"/>
      <c r="AGN36" s="166"/>
      <c r="AGO36" s="168"/>
      <c r="AGP36" s="170"/>
      <c r="AGQ36" s="171"/>
      <c r="AGR36" s="171"/>
      <c r="AGS36" s="166"/>
      <c r="AGT36" s="172"/>
      <c r="AGU36" s="166"/>
      <c r="AGW36" s="166"/>
      <c r="AGX36" s="166"/>
      <c r="AGY36" s="167"/>
      <c r="AGZ36" s="168"/>
      <c r="AHB36" s="168"/>
      <c r="AHC36" s="169"/>
      <c r="AHD36" s="166"/>
      <c r="AHE36" s="168"/>
      <c r="AHF36" s="170"/>
      <c r="AHG36" s="171"/>
      <c r="AHH36" s="171"/>
      <c r="AHI36" s="166"/>
      <c r="AHJ36" s="172"/>
      <c r="AHK36" s="166"/>
      <c r="AHM36" s="166"/>
      <c r="AHN36" s="166"/>
      <c r="AHO36" s="167"/>
      <c r="AHP36" s="168"/>
      <c r="AHR36" s="168"/>
      <c r="AHS36" s="169"/>
      <c r="AHT36" s="166"/>
      <c r="AHU36" s="168"/>
      <c r="AHV36" s="170"/>
      <c r="AHW36" s="171"/>
      <c r="AHX36" s="171"/>
      <c r="AHY36" s="166"/>
      <c r="AHZ36" s="172"/>
      <c r="AIA36" s="166"/>
      <c r="AIC36" s="166"/>
      <c r="AID36" s="166"/>
      <c r="AIE36" s="167"/>
      <c r="AIF36" s="168"/>
      <c r="AIH36" s="168"/>
      <c r="AII36" s="169"/>
      <c r="AIJ36" s="166"/>
      <c r="AIK36" s="168"/>
      <c r="AIL36" s="170"/>
      <c r="AIM36" s="171"/>
      <c r="AIN36" s="171"/>
      <c r="AIO36" s="166"/>
      <c r="AIP36" s="172"/>
      <c r="AIQ36" s="166"/>
      <c r="AIS36" s="166"/>
      <c r="AIT36" s="166"/>
      <c r="AIU36" s="167"/>
      <c r="AIV36" s="168"/>
      <c r="AIX36" s="168"/>
      <c r="AIY36" s="169"/>
      <c r="AIZ36" s="166"/>
      <c r="AJA36" s="168"/>
      <c r="AJB36" s="170"/>
      <c r="AJC36" s="171"/>
      <c r="AJD36" s="171"/>
      <c r="AJE36" s="166"/>
      <c r="AJF36" s="172"/>
      <c r="AJG36" s="166"/>
      <c r="AJI36" s="166"/>
      <c r="AJJ36" s="166"/>
      <c r="AJK36" s="167"/>
      <c r="AJL36" s="168"/>
      <c r="AJN36" s="168"/>
      <c r="AJO36" s="169"/>
      <c r="AJP36" s="166"/>
      <c r="AJQ36" s="168"/>
      <c r="AJR36" s="170"/>
      <c r="AJS36" s="171"/>
      <c r="AJT36" s="171"/>
      <c r="AJU36" s="166"/>
      <c r="AJV36" s="172"/>
      <c r="AJW36" s="166"/>
      <c r="AJY36" s="166"/>
      <c r="AJZ36" s="166"/>
      <c r="AKA36" s="167"/>
      <c r="AKB36" s="168"/>
      <c r="AKD36" s="168"/>
      <c r="AKE36" s="169"/>
      <c r="AKF36" s="166"/>
      <c r="AKG36" s="168"/>
      <c r="AKH36" s="170"/>
      <c r="AKI36" s="171"/>
      <c r="AKJ36" s="171"/>
      <c r="AKK36" s="166"/>
      <c r="AKL36" s="172"/>
      <c r="AKM36" s="166"/>
      <c r="AKO36" s="166"/>
      <c r="AKP36" s="166"/>
      <c r="AKQ36" s="167"/>
      <c r="AKR36" s="168"/>
      <c r="AKT36" s="168"/>
      <c r="AKU36" s="169"/>
      <c r="AKV36" s="166"/>
      <c r="AKW36" s="168"/>
      <c r="AKX36" s="170"/>
      <c r="AKY36" s="171"/>
      <c r="AKZ36" s="171"/>
      <c r="ALA36" s="166"/>
      <c r="ALB36" s="172"/>
      <c r="ALC36" s="166"/>
      <c r="ALE36" s="166"/>
      <c r="ALF36" s="166"/>
      <c r="ALG36" s="167"/>
      <c r="ALH36" s="168"/>
      <c r="ALJ36" s="168"/>
      <c r="ALK36" s="169"/>
      <c r="ALL36" s="166"/>
      <c r="ALM36" s="168"/>
      <c r="ALN36" s="170"/>
      <c r="ALO36" s="171"/>
      <c r="ALP36" s="171"/>
      <c r="ALQ36" s="166"/>
      <c r="ALR36" s="172"/>
      <c r="ALS36" s="166"/>
      <c r="ALU36" s="166"/>
      <c r="ALV36" s="166"/>
      <c r="ALW36" s="167"/>
      <c r="ALX36" s="168"/>
      <c r="ALZ36" s="168"/>
      <c r="AMA36" s="169"/>
      <c r="AMB36" s="166"/>
      <c r="AMC36" s="168"/>
      <c r="AMD36" s="170"/>
      <c r="AME36" s="171"/>
      <c r="AMF36" s="171"/>
      <c r="AMG36" s="166"/>
      <c r="AMH36" s="172"/>
      <c r="AMI36" s="166"/>
      <c r="AMK36" s="166"/>
      <c r="AML36" s="166"/>
      <c r="AMM36" s="167"/>
      <c r="AMN36" s="168"/>
      <c r="AMP36" s="168"/>
      <c r="AMQ36" s="169"/>
      <c r="AMR36" s="166"/>
      <c r="AMS36" s="168"/>
      <c r="AMT36" s="170"/>
      <c r="AMU36" s="171"/>
      <c r="AMV36" s="171"/>
      <c r="AMW36" s="166"/>
      <c r="AMX36" s="172"/>
      <c r="AMY36" s="166"/>
      <c r="ANA36" s="166"/>
      <c r="ANB36" s="166"/>
      <c r="ANC36" s="167"/>
      <c r="AND36" s="168"/>
      <c r="ANF36" s="168"/>
      <c r="ANG36" s="169"/>
      <c r="ANH36" s="166"/>
      <c r="ANI36" s="168"/>
      <c r="ANJ36" s="170"/>
      <c r="ANK36" s="171"/>
      <c r="ANL36" s="171"/>
      <c r="ANM36" s="166"/>
      <c r="ANN36" s="172"/>
      <c r="ANO36" s="166"/>
      <c r="ANQ36" s="166"/>
      <c r="ANR36" s="166"/>
      <c r="ANS36" s="167"/>
      <c r="ANT36" s="168"/>
      <c r="ANV36" s="168"/>
      <c r="ANW36" s="169"/>
      <c r="ANX36" s="166"/>
      <c r="ANY36" s="168"/>
      <c r="ANZ36" s="170"/>
      <c r="AOA36" s="171"/>
      <c r="AOB36" s="171"/>
      <c r="AOC36" s="166"/>
      <c r="AOD36" s="172"/>
      <c r="AOE36" s="166"/>
      <c r="AOG36" s="166"/>
      <c r="AOH36" s="166"/>
      <c r="AOI36" s="167"/>
      <c r="AOJ36" s="168"/>
      <c r="AOL36" s="168"/>
      <c r="AOM36" s="169"/>
      <c r="AON36" s="166"/>
      <c r="AOO36" s="168"/>
      <c r="AOP36" s="170"/>
      <c r="AOQ36" s="171"/>
      <c r="AOR36" s="171"/>
      <c r="AOS36" s="166"/>
      <c r="AOT36" s="172"/>
      <c r="AOU36" s="166"/>
      <c r="AOW36" s="166"/>
      <c r="AOX36" s="166"/>
      <c r="AOY36" s="167"/>
      <c r="AOZ36" s="168"/>
      <c r="APB36" s="168"/>
      <c r="APC36" s="169"/>
      <c r="APD36" s="166"/>
      <c r="APE36" s="168"/>
      <c r="APF36" s="170"/>
      <c r="APG36" s="171"/>
      <c r="APH36" s="171"/>
      <c r="API36" s="166"/>
      <c r="APJ36" s="172"/>
      <c r="APK36" s="166"/>
      <c r="APM36" s="166"/>
      <c r="APN36" s="166"/>
      <c r="APO36" s="167"/>
      <c r="APP36" s="168"/>
      <c r="APR36" s="168"/>
      <c r="APS36" s="169"/>
      <c r="APT36" s="166"/>
      <c r="APU36" s="168"/>
      <c r="APV36" s="170"/>
      <c r="APW36" s="171"/>
      <c r="APX36" s="171"/>
      <c r="APY36" s="166"/>
      <c r="APZ36" s="172"/>
      <c r="AQA36" s="166"/>
      <c r="AQC36" s="166"/>
      <c r="AQD36" s="166"/>
      <c r="AQE36" s="167"/>
      <c r="AQF36" s="168"/>
      <c r="AQH36" s="168"/>
      <c r="AQI36" s="169"/>
      <c r="AQJ36" s="166"/>
      <c r="AQK36" s="168"/>
      <c r="AQL36" s="170"/>
      <c r="AQM36" s="171"/>
      <c r="AQN36" s="171"/>
      <c r="AQO36" s="166"/>
      <c r="AQP36" s="172"/>
      <c r="AQQ36" s="166"/>
      <c r="AQS36" s="166"/>
      <c r="AQT36" s="166"/>
      <c r="AQU36" s="167"/>
      <c r="AQV36" s="168"/>
      <c r="AQX36" s="168"/>
      <c r="AQY36" s="169"/>
      <c r="AQZ36" s="166"/>
      <c r="ARA36" s="168"/>
      <c r="ARB36" s="170"/>
      <c r="ARC36" s="171"/>
      <c r="ARD36" s="171"/>
      <c r="ARE36" s="166"/>
      <c r="ARF36" s="172"/>
      <c r="ARG36" s="166"/>
      <c r="ARI36" s="166"/>
      <c r="ARJ36" s="166"/>
      <c r="ARK36" s="167"/>
      <c r="ARL36" s="168"/>
      <c r="ARN36" s="168"/>
      <c r="ARO36" s="169"/>
      <c r="ARP36" s="166"/>
      <c r="ARQ36" s="168"/>
      <c r="ARR36" s="170"/>
      <c r="ARS36" s="171"/>
      <c r="ART36" s="171"/>
      <c r="ARU36" s="166"/>
      <c r="ARV36" s="172"/>
      <c r="ARW36" s="166"/>
      <c r="ARY36" s="166"/>
      <c r="ARZ36" s="166"/>
      <c r="ASA36" s="167"/>
      <c r="ASB36" s="168"/>
      <c r="ASD36" s="168"/>
      <c r="ASE36" s="169"/>
      <c r="ASF36" s="166"/>
      <c r="ASG36" s="168"/>
      <c r="ASH36" s="170"/>
      <c r="ASI36" s="171"/>
      <c r="ASJ36" s="171"/>
      <c r="ASK36" s="166"/>
      <c r="ASL36" s="172"/>
      <c r="ASM36" s="166"/>
      <c r="ASO36" s="166"/>
      <c r="ASP36" s="166"/>
      <c r="ASQ36" s="167"/>
      <c r="ASR36" s="168"/>
      <c r="AST36" s="168"/>
      <c r="ASU36" s="169"/>
      <c r="ASV36" s="166"/>
      <c r="ASW36" s="168"/>
      <c r="ASX36" s="170"/>
      <c r="ASY36" s="171"/>
      <c r="ASZ36" s="171"/>
      <c r="ATA36" s="166"/>
      <c r="ATB36" s="172"/>
      <c r="ATC36" s="166"/>
      <c r="ATE36" s="166"/>
      <c r="ATF36" s="166"/>
      <c r="ATG36" s="167"/>
      <c r="ATH36" s="168"/>
      <c r="ATJ36" s="168"/>
      <c r="ATK36" s="169"/>
      <c r="ATL36" s="166"/>
      <c r="ATM36" s="168"/>
      <c r="ATN36" s="170"/>
      <c r="ATO36" s="171"/>
      <c r="ATP36" s="171"/>
      <c r="ATQ36" s="166"/>
      <c r="ATR36" s="172"/>
      <c r="ATS36" s="166"/>
      <c r="ATU36" s="166"/>
      <c r="ATV36" s="166"/>
      <c r="ATW36" s="167"/>
      <c r="ATX36" s="168"/>
      <c r="ATZ36" s="168"/>
      <c r="AUA36" s="169"/>
      <c r="AUB36" s="166"/>
      <c r="AUC36" s="168"/>
      <c r="AUD36" s="170"/>
      <c r="AUE36" s="171"/>
      <c r="AUF36" s="171"/>
      <c r="AUG36" s="166"/>
      <c r="AUH36" s="172"/>
      <c r="AUI36" s="166"/>
      <c r="AUK36" s="166"/>
      <c r="AUL36" s="166"/>
      <c r="AUM36" s="167"/>
      <c r="AUN36" s="168"/>
      <c r="AUP36" s="168"/>
      <c r="AUQ36" s="169"/>
      <c r="AUR36" s="166"/>
      <c r="AUS36" s="168"/>
      <c r="AUT36" s="170"/>
      <c r="AUU36" s="171"/>
      <c r="AUV36" s="171"/>
      <c r="AUW36" s="166"/>
      <c r="AUX36" s="172"/>
      <c r="AUY36" s="166"/>
      <c r="AVA36" s="166"/>
      <c r="AVB36" s="166"/>
      <c r="AVC36" s="167"/>
      <c r="AVD36" s="168"/>
      <c r="AVF36" s="168"/>
      <c r="AVG36" s="169"/>
      <c r="AVH36" s="166"/>
      <c r="AVI36" s="168"/>
      <c r="AVJ36" s="170"/>
      <c r="AVK36" s="171"/>
      <c r="AVL36" s="171"/>
      <c r="AVM36" s="166"/>
      <c r="AVN36" s="172"/>
      <c r="AVO36" s="166"/>
      <c r="AVQ36" s="166"/>
      <c r="AVR36" s="166"/>
      <c r="AVS36" s="167"/>
      <c r="AVT36" s="168"/>
      <c r="AVV36" s="168"/>
      <c r="AVW36" s="169"/>
      <c r="AVX36" s="166"/>
      <c r="AVY36" s="168"/>
      <c r="AVZ36" s="170"/>
      <c r="AWA36" s="171"/>
      <c r="AWB36" s="171"/>
      <c r="AWC36" s="166"/>
      <c r="AWD36" s="172"/>
      <c r="AWE36" s="166"/>
      <c r="AWG36" s="166"/>
      <c r="AWH36" s="166"/>
      <c r="AWI36" s="167"/>
      <c r="AWJ36" s="168"/>
      <c r="AWL36" s="168"/>
      <c r="AWM36" s="169"/>
      <c r="AWN36" s="166"/>
      <c r="AWO36" s="168"/>
      <c r="AWP36" s="170"/>
      <c r="AWQ36" s="171"/>
      <c r="AWR36" s="171"/>
      <c r="AWS36" s="166"/>
      <c r="AWT36" s="172"/>
      <c r="AWU36" s="166"/>
      <c r="AWW36" s="166"/>
      <c r="AWX36" s="166"/>
      <c r="AWY36" s="167"/>
      <c r="AWZ36" s="168"/>
      <c r="AXB36" s="168"/>
      <c r="AXC36" s="169"/>
      <c r="AXD36" s="166"/>
      <c r="AXE36" s="168"/>
      <c r="AXF36" s="170"/>
      <c r="AXG36" s="171"/>
      <c r="AXH36" s="171"/>
      <c r="AXI36" s="166"/>
      <c r="AXJ36" s="172"/>
      <c r="AXK36" s="166"/>
      <c r="AXM36" s="166"/>
      <c r="AXN36" s="166"/>
      <c r="AXO36" s="167"/>
      <c r="AXP36" s="168"/>
      <c r="AXR36" s="168"/>
      <c r="AXS36" s="169"/>
      <c r="AXT36" s="166"/>
      <c r="AXU36" s="168"/>
      <c r="AXV36" s="170"/>
      <c r="AXW36" s="171"/>
      <c r="AXX36" s="171"/>
      <c r="AXY36" s="166"/>
      <c r="AXZ36" s="172"/>
      <c r="AYA36" s="166"/>
      <c r="AYC36" s="166"/>
      <c r="AYD36" s="166"/>
      <c r="AYE36" s="167"/>
      <c r="AYF36" s="168"/>
      <c r="AYH36" s="168"/>
      <c r="AYI36" s="169"/>
      <c r="AYJ36" s="166"/>
      <c r="AYK36" s="168"/>
      <c r="AYL36" s="170"/>
      <c r="AYM36" s="171"/>
      <c r="AYN36" s="171"/>
      <c r="AYO36" s="166"/>
      <c r="AYP36" s="172"/>
      <c r="AYQ36" s="166"/>
      <c r="AYS36" s="166"/>
      <c r="AYT36" s="166"/>
      <c r="AYU36" s="167"/>
      <c r="AYV36" s="168"/>
      <c r="AYX36" s="168"/>
      <c r="AYY36" s="169"/>
      <c r="AYZ36" s="166"/>
      <c r="AZA36" s="168"/>
      <c r="AZB36" s="170"/>
      <c r="AZC36" s="171"/>
      <c r="AZD36" s="171"/>
      <c r="AZE36" s="166"/>
      <c r="AZF36" s="172"/>
      <c r="AZG36" s="166"/>
      <c r="AZI36" s="166"/>
      <c r="AZJ36" s="166"/>
      <c r="AZK36" s="167"/>
      <c r="AZL36" s="168"/>
      <c r="AZN36" s="168"/>
      <c r="AZO36" s="169"/>
      <c r="AZP36" s="166"/>
      <c r="AZQ36" s="168"/>
      <c r="AZR36" s="170"/>
      <c r="AZS36" s="171"/>
      <c r="AZT36" s="171"/>
      <c r="AZU36" s="166"/>
      <c r="AZV36" s="172"/>
      <c r="AZW36" s="166"/>
      <c r="AZY36" s="166"/>
      <c r="AZZ36" s="166"/>
      <c r="BAA36" s="167"/>
      <c r="BAB36" s="168"/>
      <c r="BAD36" s="168"/>
      <c r="BAE36" s="169"/>
      <c r="BAF36" s="166"/>
      <c r="BAG36" s="168"/>
      <c r="BAH36" s="170"/>
      <c r="BAI36" s="171"/>
      <c r="BAJ36" s="171"/>
      <c r="BAK36" s="166"/>
      <c r="BAL36" s="172"/>
      <c r="BAM36" s="166"/>
      <c r="BAO36" s="166"/>
      <c r="BAP36" s="166"/>
      <c r="BAQ36" s="167"/>
      <c r="BAR36" s="168"/>
      <c r="BAT36" s="168"/>
      <c r="BAU36" s="169"/>
      <c r="BAV36" s="166"/>
      <c r="BAW36" s="168"/>
      <c r="BAX36" s="170"/>
      <c r="BAY36" s="171"/>
      <c r="BAZ36" s="171"/>
      <c r="BBA36" s="166"/>
      <c r="BBB36" s="172"/>
      <c r="BBC36" s="166"/>
      <c r="BBE36" s="166"/>
      <c r="BBF36" s="166"/>
      <c r="BBG36" s="167"/>
      <c r="BBH36" s="168"/>
      <c r="BBJ36" s="168"/>
      <c r="BBK36" s="169"/>
      <c r="BBL36" s="166"/>
      <c r="BBM36" s="168"/>
      <c r="BBN36" s="170"/>
      <c r="BBO36" s="171"/>
      <c r="BBP36" s="171"/>
      <c r="BBQ36" s="166"/>
      <c r="BBR36" s="172"/>
      <c r="BBS36" s="166"/>
      <c r="BBU36" s="166"/>
      <c r="BBV36" s="166"/>
      <c r="BBW36" s="167"/>
      <c r="BBX36" s="168"/>
      <c r="BBZ36" s="168"/>
      <c r="BCA36" s="169"/>
      <c r="BCB36" s="166"/>
      <c r="BCC36" s="168"/>
      <c r="BCD36" s="170"/>
      <c r="BCE36" s="171"/>
      <c r="BCF36" s="171"/>
      <c r="BCG36" s="166"/>
      <c r="BCH36" s="172"/>
      <c r="BCI36" s="166"/>
      <c r="BCK36" s="166"/>
      <c r="BCL36" s="166"/>
      <c r="BCM36" s="167"/>
      <c r="BCN36" s="168"/>
      <c r="BCP36" s="168"/>
      <c r="BCQ36" s="169"/>
      <c r="BCR36" s="166"/>
      <c r="BCS36" s="168"/>
      <c r="BCT36" s="170"/>
      <c r="BCU36" s="171"/>
      <c r="BCV36" s="171"/>
      <c r="BCW36" s="166"/>
      <c r="BCX36" s="172"/>
      <c r="BCY36" s="166"/>
      <c r="BDA36" s="166"/>
      <c r="BDB36" s="166"/>
      <c r="BDC36" s="167"/>
      <c r="BDD36" s="168"/>
      <c r="BDF36" s="168"/>
      <c r="BDG36" s="169"/>
      <c r="BDH36" s="166"/>
      <c r="BDI36" s="168"/>
      <c r="BDJ36" s="170"/>
      <c r="BDK36" s="171"/>
      <c r="BDL36" s="171"/>
      <c r="BDM36" s="166"/>
      <c r="BDN36" s="172"/>
      <c r="BDO36" s="166"/>
      <c r="BDQ36" s="166"/>
      <c r="BDR36" s="166"/>
      <c r="BDS36" s="167"/>
      <c r="BDT36" s="168"/>
      <c r="BDV36" s="168"/>
      <c r="BDW36" s="169"/>
      <c r="BDX36" s="166"/>
      <c r="BDY36" s="168"/>
      <c r="BDZ36" s="170"/>
      <c r="BEA36" s="171"/>
      <c r="BEB36" s="171"/>
      <c r="BEC36" s="166"/>
      <c r="BED36" s="172"/>
      <c r="BEE36" s="166"/>
      <c r="BEG36" s="166"/>
      <c r="BEH36" s="166"/>
      <c r="BEI36" s="167"/>
      <c r="BEJ36" s="168"/>
      <c r="BEL36" s="168"/>
      <c r="BEM36" s="169"/>
      <c r="BEN36" s="166"/>
      <c r="BEO36" s="168"/>
      <c r="BEP36" s="170"/>
      <c r="BEQ36" s="171"/>
      <c r="BER36" s="171"/>
      <c r="BES36" s="166"/>
      <c r="BET36" s="172"/>
      <c r="BEU36" s="166"/>
      <c r="BEW36" s="166"/>
      <c r="BEX36" s="166"/>
      <c r="BEY36" s="167"/>
      <c r="BEZ36" s="168"/>
      <c r="BFB36" s="168"/>
      <c r="BFC36" s="169"/>
      <c r="BFD36" s="166"/>
      <c r="BFE36" s="168"/>
      <c r="BFF36" s="170"/>
      <c r="BFG36" s="171"/>
      <c r="BFH36" s="171"/>
      <c r="BFI36" s="166"/>
      <c r="BFJ36" s="172"/>
      <c r="BFK36" s="166"/>
      <c r="BFM36" s="166"/>
      <c r="BFN36" s="166"/>
      <c r="BFO36" s="167"/>
      <c r="BFP36" s="168"/>
      <c r="BFR36" s="168"/>
      <c r="BFS36" s="169"/>
      <c r="BFT36" s="166"/>
      <c r="BFU36" s="168"/>
      <c r="BFV36" s="170"/>
      <c r="BFW36" s="171"/>
      <c r="BFX36" s="171"/>
      <c r="BFY36" s="166"/>
      <c r="BFZ36" s="172"/>
      <c r="BGA36" s="166"/>
      <c r="BGC36" s="166"/>
      <c r="BGD36" s="166"/>
      <c r="BGE36" s="167"/>
      <c r="BGF36" s="168"/>
      <c r="BGH36" s="168"/>
      <c r="BGI36" s="169"/>
      <c r="BGJ36" s="166"/>
      <c r="BGK36" s="168"/>
      <c r="BGL36" s="170"/>
      <c r="BGM36" s="171"/>
      <c r="BGN36" s="171"/>
      <c r="BGO36" s="166"/>
      <c r="BGP36" s="172"/>
      <c r="BGQ36" s="166"/>
      <c r="BGS36" s="166"/>
      <c r="BGT36" s="166"/>
      <c r="BGU36" s="167"/>
      <c r="BGV36" s="168"/>
      <c r="BGX36" s="168"/>
      <c r="BGY36" s="169"/>
      <c r="BGZ36" s="166"/>
      <c r="BHA36" s="168"/>
      <c r="BHB36" s="170"/>
      <c r="BHC36" s="171"/>
      <c r="BHD36" s="171"/>
      <c r="BHE36" s="166"/>
      <c r="BHF36" s="172"/>
      <c r="BHG36" s="166"/>
      <c r="BHI36" s="166"/>
      <c r="BHJ36" s="166"/>
      <c r="BHK36" s="167"/>
      <c r="BHL36" s="168"/>
      <c r="BHN36" s="168"/>
      <c r="BHO36" s="169"/>
      <c r="BHP36" s="166"/>
      <c r="BHQ36" s="168"/>
      <c r="BHR36" s="170"/>
      <c r="BHS36" s="171"/>
      <c r="BHT36" s="171"/>
      <c r="BHU36" s="166"/>
      <c r="BHV36" s="172"/>
      <c r="BHW36" s="166"/>
      <c r="BHY36" s="166"/>
      <c r="BHZ36" s="166"/>
      <c r="BIA36" s="167"/>
      <c r="BIB36" s="168"/>
      <c r="BID36" s="168"/>
      <c r="BIE36" s="169"/>
      <c r="BIF36" s="166"/>
      <c r="BIG36" s="168"/>
      <c r="BIH36" s="170"/>
      <c r="BII36" s="171"/>
      <c r="BIJ36" s="171"/>
      <c r="BIK36" s="166"/>
      <c r="BIL36" s="172"/>
      <c r="BIM36" s="166"/>
      <c r="BIO36" s="166"/>
      <c r="BIP36" s="166"/>
      <c r="BIQ36" s="167"/>
      <c r="BIR36" s="168"/>
      <c r="BIT36" s="168"/>
      <c r="BIU36" s="169"/>
      <c r="BIV36" s="166"/>
      <c r="BIW36" s="168"/>
      <c r="BIX36" s="170"/>
      <c r="BIY36" s="171"/>
      <c r="BIZ36" s="171"/>
      <c r="BJA36" s="166"/>
      <c r="BJB36" s="172"/>
      <c r="BJC36" s="166"/>
      <c r="BJE36" s="166"/>
      <c r="BJF36" s="166"/>
      <c r="BJG36" s="167"/>
      <c r="BJH36" s="168"/>
      <c r="BJJ36" s="168"/>
      <c r="BJK36" s="169"/>
      <c r="BJL36" s="166"/>
      <c r="BJM36" s="168"/>
      <c r="BJN36" s="170"/>
      <c r="BJO36" s="171"/>
      <c r="BJP36" s="171"/>
      <c r="BJQ36" s="166"/>
      <c r="BJR36" s="172"/>
      <c r="BJS36" s="166"/>
      <c r="BJU36" s="166"/>
      <c r="BJV36" s="166"/>
      <c r="BJW36" s="167"/>
      <c r="BJX36" s="168"/>
      <c r="BJZ36" s="168"/>
      <c r="BKA36" s="169"/>
      <c r="BKB36" s="166"/>
      <c r="BKC36" s="168"/>
      <c r="BKD36" s="170"/>
      <c r="BKE36" s="171"/>
      <c r="BKF36" s="171"/>
      <c r="BKG36" s="166"/>
      <c r="BKH36" s="172"/>
      <c r="BKI36" s="166"/>
      <c r="BKK36" s="166"/>
      <c r="BKL36" s="166"/>
      <c r="BKM36" s="167"/>
      <c r="BKN36" s="168"/>
      <c r="BKP36" s="168"/>
      <c r="BKQ36" s="169"/>
      <c r="BKR36" s="166"/>
      <c r="BKS36" s="168"/>
      <c r="BKT36" s="170"/>
      <c r="BKU36" s="171"/>
      <c r="BKV36" s="171"/>
      <c r="BKW36" s="166"/>
      <c r="BKX36" s="172"/>
      <c r="BKY36" s="166"/>
      <c r="BLA36" s="166"/>
      <c r="BLB36" s="166"/>
      <c r="BLC36" s="167"/>
      <c r="BLD36" s="168"/>
      <c r="BLF36" s="168"/>
      <c r="BLG36" s="169"/>
      <c r="BLH36" s="166"/>
      <c r="BLI36" s="168"/>
      <c r="BLJ36" s="170"/>
      <c r="BLK36" s="171"/>
      <c r="BLL36" s="171"/>
      <c r="BLM36" s="166"/>
      <c r="BLN36" s="172"/>
      <c r="BLO36" s="166"/>
      <c r="BLQ36" s="166"/>
      <c r="BLR36" s="166"/>
      <c r="BLS36" s="167"/>
      <c r="BLT36" s="168"/>
      <c r="BLV36" s="168"/>
      <c r="BLW36" s="169"/>
      <c r="BLX36" s="166"/>
      <c r="BLY36" s="168"/>
      <c r="BLZ36" s="170"/>
      <c r="BMA36" s="171"/>
      <c r="BMB36" s="171"/>
      <c r="BMC36" s="166"/>
      <c r="BMD36" s="172"/>
      <c r="BME36" s="166"/>
      <c r="BMG36" s="166"/>
      <c r="BMH36" s="166"/>
      <c r="BMI36" s="167"/>
      <c r="BMJ36" s="168"/>
      <c r="BML36" s="168"/>
      <c r="BMM36" s="169"/>
      <c r="BMN36" s="166"/>
      <c r="BMO36" s="168"/>
      <c r="BMP36" s="170"/>
      <c r="BMQ36" s="171"/>
      <c r="BMR36" s="171"/>
      <c r="BMS36" s="166"/>
      <c r="BMT36" s="172"/>
      <c r="BMU36" s="166"/>
      <c r="BMW36" s="166"/>
      <c r="BMX36" s="166"/>
      <c r="BMY36" s="167"/>
      <c r="BMZ36" s="168"/>
      <c r="BNB36" s="168"/>
      <c r="BNC36" s="169"/>
      <c r="BND36" s="166"/>
      <c r="BNE36" s="168"/>
      <c r="BNF36" s="170"/>
      <c r="BNG36" s="171"/>
      <c r="BNH36" s="171"/>
      <c r="BNI36" s="166"/>
      <c r="BNJ36" s="172"/>
      <c r="BNK36" s="166"/>
      <c r="BNM36" s="166"/>
      <c r="BNN36" s="166"/>
      <c r="BNO36" s="167"/>
      <c r="BNP36" s="168"/>
      <c r="BNR36" s="168"/>
      <c r="BNS36" s="169"/>
      <c r="BNT36" s="166"/>
      <c r="BNU36" s="168"/>
      <c r="BNV36" s="170"/>
      <c r="BNW36" s="171"/>
      <c r="BNX36" s="171"/>
      <c r="BNY36" s="166"/>
      <c r="BNZ36" s="172"/>
      <c r="BOA36" s="166"/>
      <c r="BOC36" s="166"/>
      <c r="BOD36" s="166"/>
      <c r="BOE36" s="167"/>
      <c r="BOF36" s="168"/>
      <c r="BOH36" s="168"/>
      <c r="BOI36" s="169"/>
      <c r="BOJ36" s="166"/>
      <c r="BOK36" s="168"/>
      <c r="BOL36" s="170"/>
      <c r="BOM36" s="171"/>
      <c r="BON36" s="171"/>
      <c r="BOO36" s="166"/>
      <c r="BOP36" s="172"/>
      <c r="BOQ36" s="166"/>
      <c r="BOS36" s="166"/>
      <c r="BOT36" s="166"/>
      <c r="BOU36" s="167"/>
      <c r="BOV36" s="168"/>
      <c r="BOX36" s="168"/>
      <c r="BOY36" s="169"/>
      <c r="BOZ36" s="166"/>
      <c r="BPA36" s="168"/>
      <c r="BPB36" s="170"/>
      <c r="BPC36" s="171"/>
      <c r="BPD36" s="171"/>
      <c r="BPE36" s="166"/>
      <c r="BPF36" s="172"/>
      <c r="BPG36" s="166"/>
      <c r="BPI36" s="166"/>
      <c r="BPJ36" s="166"/>
      <c r="BPK36" s="167"/>
      <c r="BPL36" s="168"/>
      <c r="BPN36" s="168"/>
      <c r="BPO36" s="169"/>
      <c r="BPP36" s="166"/>
      <c r="BPQ36" s="168"/>
      <c r="BPR36" s="170"/>
      <c r="BPS36" s="171"/>
      <c r="BPT36" s="171"/>
      <c r="BPU36" s="166"/>
      <c r="BPV36" s="172"/>
      <c r="BPW36" s="166"/>
      <c r="BPY36" s="166"/>
      <c r="BPZ36" s="166"/>
      <c r="BQA36" s="167"/>
      <c r="BQB36" s="168"/>
      <c r="BQD36" s="168"/>
      <c r="BQE36" s="169"/>
      <c r="BQF36" s="166"/>
      <c r="BQG36" s="168"/>
      <c r="BQH36" s="170"/>
      <c r="BQI36" s="171"/>
      <c r="BQJ36" s="171"/>
      <c r="BQK36" s="166"/>
      <c r="BQL36" s="172"/>
      <c r="BQM36" s="166"/>
      <c r="BQO36" s="166"/>
      <c r="BQP36" s="166"/>
      <c r="BQQ36" s="167"/>
      <c r="BQR36" s="168"/>
      <c r="BQT36" s="168"/>
      <c r="BQU36" s="169"/>
      <c r="BQV36" s="166"/>
      <c r="BQW36" s="168"/>
      <c r="BQX36" s="170"/>
      <c r="BQY36" s="171"/>
      <c r="BQZ36" s="171"/>
      <c r="BRA36" s="166"/>
      <c r="BRB36" s="172"/>
      <c r="BRC36" s="166"/>
      <c r="BRE36" s="166"/>
      <c r="BRF36" s="166"/>
      <c r="BRG36" s="167"/>
      <c r="BRH36" s="168"/>
      <c r="BRJ36" s="168"/>
      <c r="BRK36" s="169"/>
      <c r="BRL36" s="166"/>
      <c r="BRM36" s="168"/>
      <c r="BRN36" s="170"/>
      <c r="BRO36" s="171"/>
      <c r="BRP36" s="171"/>
      <c r="BRQ36" s="166"/>
      <c r="BRR36" s="172"/>
      <c r="BRS36" s="166"/>
      <c r="BRU36" s="166"/>
      <c r="BRV36" s="166"/>
      <c r="BRW36" s="167"/>
      <c r="BRX36" s="168"/>
      <c r="BRZ36" s="168"/>
      <c r="BSA36" s="169"/>
      <c r="BSB36" s="166"/>
      <c r="BSC36" s="168"/>
      <c r="BSD36" s="170"/>
      <c r="BSE36" s="171"/>
      <c r="BSF36" s="171"/>
      <c r="BSG36" s="166"/>
      <c r="BSH36" s="172"/>
      <c r="BSI36" s="166"/>
      <c r="BSK36" s="166"/>
      <c r="BSL36" s="166"/>
      <c r="BSM36" s="167"/>
      <c r="BSN36" s="168"/>
      <c r="BSP36" s="168"/>
      <c r="BSQ36" s="169"/>
      <c r="BSR36" s="166"/>
      <c r="BSS36" s="168"/>
      <c r="BST36" s="170"/>
      <c r="BSU36" s="171"/>
      <c r="BSV36" s="171"/>
      <c r="BSW36" s="166"/>
      <c r="BSX36" s="172"/>
      <c r="BSY36" s="166"/>
      <c r="BTA36" s="166"/>
      <c r="BTB36" s="166"/>
      <c r="BTC36" s="167"/>
      <c r="BTD36" s="168"/>
      <c r="BTF36" s="168"/>
      <c r="BTG36" s="169"/>
      <c r="BTH36" s="166"/>
      <c r="BTI36" s="168"/>
      <c r="BTJ36" s="170"/>
      <c r="BTK36" s="171"/>
      <c r="BTL36" s="171"/>
      <c r="BTM36" s="166"/>
      <c r="BTN36" s="172"/>
      <c r="BTO36" s="166"/>
      <c r="BTQ36" s="166"/>
      <c r="BTR36" s="166"/>
      <c r="BTS36" s="167"/>
      <c r="BTT36" s="168"/>
      <c r="BTV36" s="168"/>
      <c r="BTW36" s="169"/>
      <c r="BTX36" s="166"/>
      <c r="BTY36" s="168"/>
      <c r="BTZ36" s="170"/>
      <c r="BUA36" s="171"/>
      <c r="BUB36" s="171"/>
      <c r="BUC36" s="166"/>
      <c r="BUD36" s="172"/>
      <c r="BUE36" s="166"/>
      <c r="BUG36" s="166"/>
      <c r="BUH36" s="166"/>
      <c r="BUI36" s="167"/>
      <c r="BUJ36" s="168"/>
      <c r="BUL36" s="168"/>
      <c r="BUM36" s="169"/>
      <c r="BUN36" s="166"/>
      <c r="BUO36" s="168"/>
      <c r="BUP36" s="170"/>
      <c r="BUQ36" s="171"/>
      <c r="BUR36" s="171"/>
      <c r="BUS36" s="166"/>
      <c r="BUT36" s="172"/>
      <c r="BUU36" s="166"/>
      <c r="BUW36" s="166"/>
      <c r="BUX36" s="166"/>
      <c r="BUY36" s="167"/>
      <c r="BUZ36" s="168"/>
      <c r="BVB36" s="168"/>
      <c r="BVC36" s="169"/>
      <c r="BVD36" s="166"/>
      <c r="BVE36" s="168"/>
      <c r="BVF36" s="170"/>
      <c r="BVG36" s="171"/>
      <c r="BVH36" s="171"/>
      <c r="BVI36" s="166"/>
      <c r="BVJ36" s="172"/>
      <c r="BVK36" s="166"/>
      <c r="BVM36" s="166"/>
      <c r="BVN36" s="166"/>
      <c r="BVO36" s="167"/>
      <c r="BVP36" s="168"/>
      <c r="BVR36" s="168"/>
      <c r="BVS36" s="169"/>
      <c r="BVT36" s="166"/>
      <c r="BVU36" s="168"/>
      <c r="BVV36" s="170"/>
      <c r="BVW36" s="171"/>
      <c r="BVX36" s="171"/>
      <c r="BVY36" s="166"/>
      <c r="BVZ36" s="172"/>
      <c r="BWA36" s="166"/>
      <c r="BWC36" s="166"/>
      <c r="BWD36" s="166"/>
      <c r="BWE36" s="167"/>
      <c r="BWF36" s="168"/>
      <c r="BWH36" s="168"/>
      <c r="BWI36" s="169"/>
      <c r="BWJ36" s="166"/>
      <c r="BWK36" s="168"/>
      <c r="BWL36" s="170"/>
      <c r="BWM36" s="171"/>
      <c r="BWN36" s="171"/>
      <c r="BWO36" s="166"/>
      <c r="BWP36" s="172"/>
      <c r="BWQ36" s="166"/>
      <c r="BWS36" s="166"/>
      <c r="BWT36" s="166"/>
      <c r="BWU36" s="167"/>
      <c r="BWV36" s="168"/>
      <c r="BWX36" s="168"/>
      <c r="BWY36" s="169"/>
      <c r="BWZ36" s="166"/>
      <c r="BXA36" s="168"/>
      <c r="BXB36" s="170"/>
      <c r="BXC36" s="171"/>
      <c r="BXD36" s="171"/>
      <c r="BXE36" s="166"/>
      <c r="BXF36" s="172"/>
      <c r="BXG36" s="166"/>
      <c r="BXI36" s="166"/>
      <c r="BXJ36" s="166"/>
      <c r="BXK36" s="167"/>
      <c r="BXL36" s="168"/>
      <c r="BXN36" s="168"/>
      <c r="BXO36" s="169"/>
      <c r="BXP36" s="166"/>
      <c r="BXQ36" s="168"/>
      <c r="BXR36" s="170"/>
      <c r="BXS36" s="171"/>
      <c r="BXT36" s="171"/>
      <c r="BXU36" s="166"/>
      <c r="BXV36" s="172"/>
      <c r="BXW36" s="166"/>
      <c r="BXY36" s="166"/>
      <c r="BXZ36" s="166"/>
      <c r="BYA36" s="167"/>
      <c r="BYB36" s="168"/>
      <c r="BYD36" s="168"/>
      <c r="BYE36" s="169"/>
      <c r="BYF36" s="166"/>
      <c r="BYG36" s="168"/>
      <c r="BYH36" s="170"/>
      <c r="BYI36" s="171"/>
      <c r="BYJ36" s="171"/>
      <c r="BYK36" s="166"/>
      <c r="BYL36" s="172"/>
      <c r="BYM36" s="166"/>
      <c r="BYO36" s="166"/>
      <c r="BYP36" s="166"/>
      <c r="BYQ36" s="167"/>
      <c r="BYR36" s="168"/>
      <c r="BYT36" s="168"/>
      <c r="BYU36" s="169"/>
      <c r="BYV36" s="166"/>
      <c r="BYW36" s="168"/>
      <c r="BYX36" s="170"/>
      <c r="BYY36" s="171"/>
      <c r="BYZ36" s="171"/>
      <c r="BZA36" s="166"/>
      <c r="BZB36" s="172"/>
      <c r="BZC36" s="166"/>
      <c r="BZE36" s="166"/>
      <c r="BZF36" s="166"/>
      <c r="BZG36" s="167"/>
      <c r="BZH36" s="168"/>
      <c r="BZJ36" s="168"/>
      <c r="BZK36" s="169"/>
      <c r="BZL36" s="166"/>
      <c r="BZM36" s="168"/>
      <c r="BZN36" s="170"/>
      <c r="BZO36" s="171"/>
      <c r="BZP36" s="171"/>
      <c r="BZQ36" s="166"/>
      <c r="BZR36" s="172"/>
      <c r="BZS36" s="166"/>
      <c r="BZU36" s="166"/>
      <c r="BZV36" s="166"/>
      <c r="BZW36" s="167"/>
      <c r="BZX36" s="168"/>
      <c r="BZZ36" s="168"/>
      <c r="CAA36" s="169"/>
      <c r="CAB36" s="166"/>
      <c r="CAC36" s="168"/>
      <c r="CAD36" s="170"/>
      <c r="CAE36" s="171"/>
      <c r="CAF36" s="171"/>
      <c r="CAG36" s="166"/>
      <c r="CAH36" s="172"/>
      <c r="CAI36" s="166"/>
      <c r="CAK36" s="166"/>
      <c r="CAL36" s="166"/>
      <c r="CAM36" s="167"/>
      <c r="CAN36" s="168"/>
      <c r="CAP36" s="168"/>
      <c r="CAQ36" s="169"/>
      <c r="CAR36" s="166"/>
      <c r="CAS36" s="168"/>
      <c r="CAT36" s="170"/>
      <c r="CAU36" s="171"/>
      <c r="CAV36" s="171"/>
      <c r="CAW36" s="166"/>
      <c r="CAX36" s="172"/>
      <c r="CAY36" s="166"/>
      <c r="CBA36" s="166"/>
      <c r="CBB36" s="166"/>
      <c r="CBC36" s="167"/>
      <c r="CBD36" s="168"/>
      <c r="CBF36" s="168"/>
      <c r="CBG36" s="169"/>
      <c r="CBH36" s="166"/>
      <c r="CBI36" s="168"/>
      <c r="CBJ36" s="170"/>
      <c r="CBK36" s="171"/>
      <c r="CBL36" s="171"/>
      <c r="CBM36" s="166"/>
      <c r="CBN36" s="172"/>
      <c r="CBO36" s="166"/>
      <c r="CBQ36" s="166"/>
      <c r="CBR36" s="166"/>
      <c r="CBS36" s="167"/>
      <c r="CBT36" s="168"/>
      <c r="CBV36" s="168"/>
      <c r="CBW36" s="169"/>
      <c r="CBX36" s="166"/>
      <c r="CBY36" s="168"/>
      <c r="CBZ36" s="170"/>
      <c r="CCA36" s="171"/>
      <c r="CCB36" s="171"/>
      <c r="CCC36" s="166"/>
      <c r="CCD36" s="172"/>
      <c r="CCE36" s="166"/>
      <c r="CCG36" s="166"/>
      <c r="CCH36" s="166"/>
      <c r="CCI36" s="167"/>
      <c r="CCJ36" s="168"/>
      <c r="CCL36" s="168"/>
      <c r="CCM36" s="169"/>
      <c r="CCN36" s="166"/>
      <c r="CCO36" s="168"/>
      <c r="CCP36" s="170"/>
      <c r="CCQ36" s="171"/>
      <c r="CCR36" s="171"/>
      <c r="CCS36" s="166"/>
      <c r="CCT36" s="172"/>
      <c r="CCU36" s="166"/>
      <c r="CCW36" s="166"/>
      <c r="CCX36" s="166"/>
      <c r="CCY36" s="167"/>
      <c r="CCZ36" s="168"/>
      <c r="CDB36" s="168"/>
      <c r="CDC36" s="169"/>
      <c r="CDD36" s="166"/>
      <c r="CDE36" s="168"/>
      <c r="CDF36" s="170"/>
      <c r="CDG36" s="171"/>
      <c r="CDH36" s="171"/>
      <c r="CDI36" s="166"/>
      <c r="CDJ36" s="172"/>
      <c r="CDK36" s="166"/>
      <c r="CDM36" s="166"/>
      <c r="CDN36" s="166"/>
      <c r="CDO36" s="167"/>
      <c r="CDP36" s="168"/>
      <c r="CDR36" s="168"/>
      <c r="CDS36" s="169"/>
      <c r="CDT36" s="166"/>
      <c r="CDU36" s="168"/>
      <c r="CDV36" s="170"/>
      <c r="CDW36" s="171"/>
      <c r="CDX36" s="171"/>
      <c r="CDY36" s="166"/>
      <c r="CDZ36" s="172"/>
      <c r="CEA36" s="166"/>
      <c r="CEC36" s="166"/>
      <c r="CED36" s="166"/>
      <c r="CEE36" s="167"/>
      <c r="CEF36" s="168"/>
      <c r="CEH36" s="168"/>
      <c r="CEI36" s="169"/>
      <c r="CEJ36" s="166"/>
      <c r="CEK36" s="168"/>
      <c r="CEL36" s="170"/>
      <c r="CEM36" s="171"/>
      <c r="CEN36" s="171"/>
      <c r="CEO36" s="166"/>
      <c r="CEP36" s="172"/>
      <c r="CEQ36" s="166"/>
      <c r="CES36" s="166"/>
      <c r="CET36" s="166"/>
      <c r="CEU36" s="167"/>
      <c r="CEV36" s="168"/>
      <c r="CEX36" s="168"/>
      <c r="CEY36" s="169"/>
      <c r="CEZ36" s="166"/>
      <c r="CFA36" s="168"/>
      <c r="CFB36" s="170"/>
      <c r="CFC36" s="171"/>
      <c r="CFD36" s="171"/>
      <c r="CFE36" s="166"/>
      <c r="CFF36" s="172"/>
      <c r="CFG36" s="166"/>
      <c r="CFI36" s="166"/>
      <c r="CFJ36" s="166"/>
      <c r="CFK36" s="167"/>
      <c r="CFL36" s="168"/>
      <c r="CFN36" s="168"/>
      <c r="CFO36" s="169"/>
      <c r="CFP36" s="166"/>
      <c r="CFQ36" s="168"/>
      <c r="CFR36" s="170"/>
      <c r="CFS36" s="171"/>
      <c r="CFT36" s="171"/>
      <c r="CFU36" s="166"/>
      <c r="CFV36" s="172"/>
      <c r="CFW36" s="166"/>
      <c r="CFY36" s="166"/>
      <c r="CFZ36" s="166"/>
      <c r="CGA36" s="167"/>
      <c r="CGB36" s="168"/>
      <c r="CGD36" s="168"/>
      <c r="CGE36" s="169"/>
      <c r="CGF36" s="166"/>
      <c r="CGG36" s="168"/>
      <c r="CGH36" s="170"/>
      <c r="CGI36" s="171"/>
      <c r="CGJ36" s="171"/>
      <c r="CGK36" s="166"/>
      <c r="CGL36" s="172"/>
      <c r="CGM36" s="166"/>
      <c r="CGO36" s="166"/>
      <c r="CGP36" s="166"/>
      <c r="CGQ36" s="167"/>
      <c r="CGR36" s="168"/>
      <c r="CGT36" s="168"/>
      <c r="CGU36" s="169"/>
      <c r="CGV36" s="166"/>
      <c r="CGW36" s="168"/>
      <c r="CGX36" s="170"/>
      <c r="CGY36" s="171"/>
      <c r="CGZ36" s="171"/>
      <c r="CHA36" s="166"/>
      <c r="CHB36" s="172"/>
      <c r="CHC36" s="166"/>
      <c r="CHE36" s="166"/>
      <c r="CHF36" s="166"/>
      <c r="CHG36" s="167"/>
      <c r="CHH36" s="168"/>
      <c r="CHJ36" s="168"/>
      <c r="CHK36" s="169"/>
      <c r="CHL36" s="166"/>
      <c r="CHM36" s="168"/>
      <c r="CHN36" s="170"/>
      <c r="CHO36" s="171"/>
      <c r="CHP36" s="171"/>
      <c r="CHQ36" s="166"/>
      <c r="CHR36" s="172"/>
      <c r="CHS36" s="166"/>
      <c r="CHU36" s="166"/>
      <c r="CHV36" s="166"/>
      <c r="CHW36" s="167"/>
      <c r="CHX36" s="168"/>
      <c r="CHZ36" s="168"/>
      <c r="CIA36" s="169"/>
      <c r="CIB36" s="166"/>
      <c r="CIC36" s="168"/>
      <c r="CID36" s="170"/>
      <c r="CIE36" s="171"/>
      <c r="CIF36" s="171"/>
      <c r="CIG36" s="166"/>
      <c r="CIH36" s="172"/>
      <c r="CII36" s="166"/>
      <c r="CIK36" s="166"/>
      <c r="CIL36" s="166"/>
      <c r="CIM36" s="167"/>
      <c r="CIN36" s="168"/>
      <c r="CIP36" s="168"/>
      <c r="CIQ36" s="169"/>
      <c r="CIR36" s="166"/>
      <c r="CIS36" s="168"/>
      <c r="CIT36" s="170"/>
      <c r="CIU36" s="171"/>
      <c r="CIV36" s="171"/>
      <c r="CIW36" s="166"/>
      <c r="CIX36" s="172"/>
      <c r="CIY36" s="166"/>
      <c r="CJA36" s="166"/>
      <c r="CJB36" s="166"/>
      <c r="CJC36" s="167"/>
      <c r="CJD36" s="168"/>
      <c r="CJF36" s="168"/>
      <c r="CJG36" s="169"/>
      <c r="CJH36" s="166"/>
      <c r="CJI36" s="168"/>
      <c r="CJJ36" s="170"/>
      <c r="CJK36" s="171"/>
      <c r="CJL36" s="171"/>
      <c r="CJM36" s="166"/>
      <c r="CJN36" s="172"/>
      <c r="CJO36" s="166"/>
      <c r="CJQ36" s="166"/>
      <c r="CJR36" s="166"/>
      <c r="CJS36" s="167"/>
      <c r="CJT36" s="168"/>
      <c r="CJV36" s="168"/>
      <c r="CJW36" s="169"/>
      <c r="CJX36" s="166"/>
      <c r="CJY36" s="168"/>
      <c r="CJZ36" s="170"/>
      <c r="CKA36" s="171"/>
      <c r="CKB36" s="171"/>
      <c r="CKC36" s="166"/>
      <c r="CKD36" s="172"/>
      <c r="CKE36" s="166"/>
      <c r="CKG36" s="166"/>
      <c r="CKH36" s="166"/>
      <c r="CKI36" s="167"/>
      <c r="CKJ36" s="168"/>
      <c r="CKL36" s="168"/>
      <c r="CKM36" s="169"/>
      <c r="CKN36" s="166"/>
      <c r="CKO36" s="168"/>
      <c r="CKP36" s="170"/>
      <c r="CKQ36" s="171"/>
      <c r="CKR36" s="171"/>
      <c r="CKS36" s="166"/>
      <c r="CKT36" s="172"/>
      <c r="CKU36" s="166"/>
      <c r="CKW36" s="166"/>
      <c r="CKX36" s="166"/>
      <c r="CKY36" s="167"/>
      <c r="CKZ36" s="168"/>
      <c r="CLB36" s="168"/>
      <c r="CLC36" s="169"/>
      <c r="CLD36" s="166"/>
      <c r="CLE36" s="168"/>
      <c r="CLF36" s="170"/>
      <c r="CLG36" s="171"/>
      <c r="CLH36" s="171"/>
      <c r="CLI36" s="166"/>
      <c r="CLJ36" s="172"/>
      <c r="CLK36" s="166"/>
      <c r="CLM36" s="166"/>
      <c r="CLN36" s="166"/>
      <c r="CLO36" s="167"/>
      <c r="CLP36" s="168"/>
      <c r="CLR36" s="168"/>
      <c r="CLS36" s="169"/>
      <c r="CLT36" s="166"/>
      <c r="CLU36" s="168"/>
      <c r="CLV36" s="170"/>
      <c r="CLW36" s="171"/>
      <c r="CLX36" s="171"/>
      <c r="CLY36" s="166"/>
      <c r="CLZ36" s="172"/>
      <c r="CMA36" s="166"/>
      <c r="CMC36" s="166"/>
      <c r="CMD36" s="166"/>
      <c r="CME36" s="167"/>
      <c r="CMF36" s="168"/>
      <c r="CMH36" s="168"/>
      <c r="CMI36" s="169"/>
      <c r="CMJ36" s="166"/>
      <c r="CMK36" s="168"/>
      <c r="CML36" s="170"/>
      <c r="CMM36" s="171"/>
      <c r="CMN36" s="171"/>
      <c r="CMO36" s="166"/>
      <c r="CMP36" s="172"/>
      <c r="CMQ36" s="166"/>
      <c r="CMS36" s="166"/>
      <c r="CMT36" s="166"/>
      <c r="CMU36" s="167"/>
      <c r="CMV36" s="168"/>
      <c r="CMX36" s="168"/>
      <c r="CMY36" s="169"/>
      <c r="CMZ36" s="166"/>
      <c r="CNA36" s="168"/>
      <c r="CNB36" s="170"/>
      <c r="CNC36" s="171"/>
      <c r="CND36" s="171"/>
      <c r="CNE36" s="166"/>
      <c r="CNF36" s="172"/>
      <c r="CNG36" s="166"/>
      <c r="CNI36" s="166"/>
      <c r="CNJ36" s="166"/>
      <c r="CNK36" s="167"/>
      <c r="CNL36" s="168"/>
      <c r="CNN36" s="168"/>
      <c r="CNO36" s="169"/>
      <c r="CNP36" s="166"/>
      <c r="CNQ36" s="168"/>
      <c r="CNR36" s="170"/>
      <c r="CNS36" s="171"/>
      <c r="CNT36" s="171"/>
      <c r="CNU36" s="166"/>
      <c r="CNV36" s="172"/>
      <c r="CNW36" s="166"/>
      <c r="CNY36" s="166"/>
      <c r="CNZ36" s="166"/>
      <c r="COA36" s="167"/>
      <c r="COB36" s="168"/>
      <c r="COD36" s="168"/>
      <c r="COE36" s="169"/>
      <c r="COF36" s="166"/>
      <c r="COG36" s="168"/>
      <c r="COH36" s="170"/>
      <c r="COI36" s="171"/>
      <c r="COJ36" s="171"/>
      <c r="COK36" s="166"/>
      <c r="COL36" s="172"/>
      <c r="COM36" s="166"/>
      <c r="COO36" s="166"/>
      <c r="COP36" s="166"/>
      <c r="COQ36" s="167"/>
      <c r="COR36" s="168"/>
      <c r="COT36" s="168"/>
      <c r="COU36" s="169"/>
      <c r="COV36" s="166"/>
      <c r="COW36" s="168"/>
      <c r="COX36" s="170"/>
      <c r="COY36" s="171"/>
      <c r="COZ36" s="171"/>
      <c r="CPA36" s="166"/>
      <c r="CPB36" s="172"/>
      <c r="CPC36" s="166"/>
      <c r="CPE36" s="166"/>
      <c r="CPF36" s="166"/>
      <c r="CPG36" s="167"/>
      <c r="CPH36" s="168"/>
      <c r="CPJ36" s="168"/>
      <c r="CPK36" s="169"/>
      <c r="CPL36" s="166"/>
      <c r="CPM36" s="168"/>
      <c r="CPN36" s="170"/>
      <c r="CPO36" s="171"/>
      <c r="CPP36" s="171"/>
      <c r="CPQ36" s="166"/>
      <c r="CPR36" s="172"/>
      <c r="CPS36" s="166"/>
      <c r="CPU36" s="166"/>
      <c r="CPV36" s="166"/>
      <c r="CPW36" s="167"/>
      <c r="CPX36" s="168"/>
      <c r="CPZ36" s="168"/>
      <c r="CQA36" s="169"/>
      <c r="CQB36" s="166"/>
      <c r="CQC36" s="168"/>
      <c r="CQD36" s="170"/>
      <c r="CQE36" s="171"/>
      <c r="CQF36" s="171"/>
      <c r="CQG36" s="166"/>
      <c r="CQH36" s="172"/>
      <c r="CQI36" s="166"/>
      <c r="CQK36" s="166"/>
      <c r="CQL36" s="166"/>
      <c r="CQM36" s="167"/>
      <c r="CQN36" s="168"/>
      <c r="CQP36" s="168"/>
      <c r="CQQ36" s="169"/>
      <c r="CQR36" s="166"/>
      <c r="CQS36" s="168"/>
      <c r="CQT36" s="170"/>
      <c r="CQU36" s="171"/>
      <c r="CQV36" s="171"/>
      <c r="CQW36" s="166"/>
      <c r="CQX36" s="172"/>
      <c r="CQY36" s="166"/>
      <c r="CRA36" s="166"/>
      <c r="CRB36" s="166"/>
      <c r="CRC36" s="167"/>
      <c r="CRD36" s="168"/>
      <c r="CRF36" s="168"/>
      <c r="CRG36" s="169"/>
      <c r="CRH36" s="166"/>
      <c r="CRI36" s="168"/>
      <c r="CRJ36" s="170"/>
      <c r="CRK36" s="171"/>
      <c r="CRL36" s="171"/>
      <c r="CRM36" s="166"/>
      <c r="CRN36" s="172"/>
      <c r="CRO36" s="166"/>
      <c r="CRQ36" s="166"/>
      <c r="CRR36" s="166"/>
      <c r="CRS36" s="167"/>
      <c r="CRT36" s="168"/>
      <c r="CRV36" s="168"/>
      <c r="CRW36" s="169"/>
      <c r="CRX36" s="166"/>
      <c r="CRY36" s="168"/>
      <c r="CRZ36" s="170"/>
      <c r="CSA36" s="171"/>
      <c r="CSB36" s="171"/>
      <c r="CSC36" s="166"/>
      <c r="CSD36" s="172"/>
      <c r="CSE36" s="166"/>
      <c r="CSG36" s="166"/>
      <c r="CSH36" s="166"/>
      <c r="CSI36" s="167"/>
      <c r="CSJ36" s="168"/>
      <c r="CSL36" s="168"/>
      <c r="CSM36" s="169"/>
      <c r="CSN36" s="166"/>
      <c r="CSO36" s="168"/>
      <c r="CSP36" s="170"/>
      <c r="CSQ36" s="171"/>
      <c r="CSR36" s="171"/>
      <c r="CSS36" s="166"/>
      <c r="CST36" s="172"/>
      <c r="CSU36" s="166"/>
      <c r="CSW36" s="166"/>
      <c r="CSX36" s="166"/>
      <c r="CSY36" s="167"/>
      <c r="CSZ36" s="168"/>
      <c r="CTB36" s="168"/>
      <c r="CTC36" s="169"/>
      <c r="CTD36" s="166"/>
      <c r="CTE36" s="168"/>
      <c r="CTF36" s="170"/>
      <c r="CTG36" s="171"/>
      <c r="CTH36" s="171"/>
      <c r="CTI36" s="166"/>
      <c r="CTJ36" s="172"/>
      <c r="CTK36" s="166"/>
      <c r="CTM36" s="166"/>
      <c r="CTN36" s="166"/>
      <c r="CTO36" s="167"/>
      <c r="CTP36" s="168"/>
      <c r="CTR36" s="168"/>
      <c r="CTS36" s="169"/>
      <c r="CTT36" s="166"/>
      <c r="CTU36" s="168"/>
      <c r="CTV36" s="170"/>
      <c r="CTW36" s="171"/>
      <c r="CTX36" s="171"/>
      <c r="CTY36" s="166"/>
      <c r="CTZ36" s="172"/>
      <c r="CUA36" s="166"/>
      <c r="CUC36" s="166"/>
      <c r="CUD36" s="166"/>
      <c r="CUE36" s="167"/>
      <c r="CUF36" s="168"/>
      <c r="CUH36" s="168"/>
      <c r="CUI36" s="169"/>
      <c r="CUJ36" s="166"/>
      <c r="CUK36" s="168"/>
      <c r="CUL36" s="170"/>
      <c r="CUM36" s="171"/>
      <c r="CUN36" s="171"/>
      <c r="CUO36" s="166"/>
      <c r="CUP36" s="172"/>
      <c r="CUQ36" s="166"/>
      <c r="CUS36" s="166"/>
      <c r="CUT36" s="166"/>
      <c r="CUU36" s="167"/>
      <c r="CUV36" s="168"/>
      <c r="CUX36" s="168"/>
      <c r="CUY36" s="169"/>
      <c r="CUZ36" s="166"/>
      <c r="CVA36" s="168"/>
      <c r="CVB36" s="170"/>
      <c r="CVC36" s="171"/>
      <c r="CVD36" s="171"/>
      <c r="CVE36" s="166"/>
      <c r="CVF36" s="172"/>
      <c r="CVG36" s="166"/>
      <c r="CVI36" s="166"/>
      <c r="CVJ36" s="166"/>
      <c r="CVK36" s="167"/>
      <c r="CVL36" s="168"/>
      <c r="CVN36" s="168"/>
      <c r="CVO36" s="169"/>
      <c r="CVP36" s="166"/>
      <c r="CVQ36" s="168"/>
      <c r="CVR36" s="170"/>
      <c r="CVS36" s="171"/>
      <c r="CVT36" s="171"/>
      <c r="CVU36" s="166"/>
      <c r="CVV36" s="172"/>
      <c r="CVW36" s="166"/>
      <c r="CVY36" s="166"/>
      <c r="CVZ36" s="166"/>
      <c r="CWA36" s="167"/>
      <c r="CWB36" s="168"/>
      <c r="CWD36" s="168"/>
      <c r="CWE36" s="169"/>
      <c r="CWF36" s="166"/>
      <c r="CWG36" s="168"/>
      <c r="CWH36" s="170"/>
      <c r="CWI36" s="171"/>
      <c r="CWJ36" s="171"/>
      <c r="CWK36" s="166"/>
      <c r="CWL36" s="172"/>
      <c r="CWM36" s="166"/>
      <c r="CWO36" s="166"/>
      <c r="CWP36" s="166"/>
      <c r="CWQ36" s="167"/>
      <c r="CWR36" s="168"/>
      <c r="CWT36" s="168"/>
      <c r="CWU36" s="169"/>
      <c r="CWV36" s="166"/>
      <c r="CWW36" s="168"/>
      <c r="CWX36" s="170"/>
      <c r="CWY36" s="171"/>
      <c r="CWZ36" s="171"/>
      <c r="CXA36" s="166"/>
      <c r="CXB36" s="172"/>
      <c r="CXC36" s="166"/>
      <c r="CXE36" s="166"/>
      <c r="CXF36" s="166"/>
      <c r="CXG36" s="167"/>
      <c r="CXH36" s="168"/>
      <c r="CXJ36" s="168"/>
      <c r="CXK36" s="169"/>
      <c r="CXL36" s="166"/>
      <c r="CXM36" s="168"/>
      <c r="CXN36" s="170"/>
      <c r="CXO36" s="171"/>
      <c r="CXP36" s="171"/>
      <c r="CXQ36" s="166"/>
      <c r="CXR36" s="172"/>
      <c r="CXS36" s="166"/>
      <c r="CXU36" s="166"/>
      <c r="CXV36" s="166"/>
      <c r="CXW36" s="167"/>
      <c r="CXX36" s="168"/>
      <c r="CXZ36" s="168"/>
      <c r="CYA36" s="169"/>
      <c r="CYB36" s="166"/>
      <c r="CYC36" s="168"/>
      <c r="CYD36" s="170"/>
      <c r="CYE36" s="171"/>
      <c r="CYF36" s="171"/>
      <c r="CYG36" s="166"/>
      <c r="CYH36" s="172"/>
      <c r="CYI36" s="166"/>
      <c r="CYK36" s="166"/>
      <c r="CYL36" s="166"/>
      <c r="CYM36" s="167"/>
      <c r="CYN36" s="168"/>
      <c r="CYP36" s="168"/>
      <c r="CYQ36" s="169"/>
      <c r="CYR36" s="166"/>
      <c r="CYS36" s="168"/>
      <c r="CYT36" s="170"/>
      <c r="CYU36" s="171"/>
      <c r="CYV36" s="171"/>
      <c r="CYW36" s="166"/>
      <c r="CYX36" s="172"/>
      <c r="CYY36" s="166"/>
      <c r="CZA36" s="166"/>
      <c r="CZB36" s="166"/>
      <c r="CZC36" s="167"/>
      <c r="CZD36" s="168"/>
      <c r="CZF36" s="168"/>
      <c r="CZG36" s="169"/>
      <c r="CZH36" s="166"/>
      <c r="CZI36" s="168"/>
      <c r="CZJ36" s="170"/>
      <c r="CZK36" s="171"/>
      <c r="CZL36" s="171"/>
      <c r="CZM36" s="166"/>
      <c r="CZN36" s="172"/>
      <c r="CZO36" s="166"/>
      <c r="CZQ36" s="166"/>
      <c r="CZR36" s="166"/>
      <c r="CZS36" s="167"/>
      <c r="CZT36" s="168"/>
      <c r="CZV36" s="168"/>
      <c r="CZW36" s="169"/>
      <c r="CZX36" s="166"/>
      <c r="CZY36" s="168"/>
      <c r="CZZ36" s="170"/>
      <c r="DAA36" s="171"/>
      <c r="DAB36" s="171"/>
      <c r="DAC36" s="166"/>
      <c r="DAD36" s="172"/>
      <c r="DAE36" s="166"/>
      <c r="DAG36" s="166"/>
      <c r="DAH36" s="166"/>
      <c r="DAI36" s="167"/>
      <c r="DAJ36" s="168"/>
      <c r="DAL36" s="168"/>
      <c r="DAM36" s="169"/>
      <c r="DAN36" s="166"/>
      <c r="DAO36" s="168"/>
      <c r="DAP36" s="170"/>
      <c r="DAQ36" s="171"/>
      <c r="DAR36" s="171"/>
      <c r="DAS36" s="166"/>
      <c r="DAT36" s="172"/>
      <c r="DAU36" s="166"/>
      <c r="DAW36" s="166"/>
      <c r="DAX36" s="166"/>
      <c r="DAY36" s="167"/>
      <c r="DAZ36" s="168"/>
      <c r="DBB36" s="168"/>
      <c r="DBC36" s="169"/>
      <c r="DBD36" s="166"/>
      <c r="DBE36" s="168"/>
      <c r="DBF36" s="170"/>
      <c r="DBG36" s="171"/>
      <c r="DBH36" s="171"/>
      <c r="DBI36" s="166"/>
      <c r="DBJ36" s="172"/>
      <c r="DBK36" s="166"/>
      <c r="DBM36" s="166"/>
      <c r="DBN36" s="166"/>
      <c r="DBO36" s="167"/>
      <c r="DBP36" s="168"/>
      <c r="DBR36" s="168"/>
      <c r="DBS36" s="169"/>
      <c r="DBT36" s="166"/>
      <c r="DBU36" s="168"/>
      <c r="DBV36" s="170"/>
      <c r="DBW36" s="171"/>
      <c r="DBX36" s="171"/>
      <c r="DBY36" s="166"/>
      <c r="DBZ36" s="172"/>
      <c r="DCA36" s="166"/>
      <c r="DCC36" s="166"/>
      <c r="DCD36" s="166"/>
      <c r="DCE36" s="167"/>
      <c r="DCF36" s="168"/>
      <c r="DCH36" s="168"/>
      <c r="DCI36" s="169"/>
      <c r="DCJ36" s="166"/>
      <c r="DCK36" s="168"/>
      <c r="DCL36" s="170"/>
      <c r="DCM36" s="171"/>
      <c r="DCN36" s="171"/>
      <c r="DCO36" s="166"/>
      <c r="DCP36" s="172"/>
      <c r="DCQ36" s="166"/>
      <c r="DCS36" s="166"/>
      <c r="DCT36" s="166"/>
      <c r="DCU36" s="167"/>
      <c r="DCV36" s="168"/>
      <c r="DCX36" s="168"/>
      <c r="DCY36" s="169"/>
      <c r="DCZ36" s="166"/>
      <c r="DDA36" s="168"/>
      <c r="DDB36" s="170"/>
      <c r="DDC36" s="171"/>
      <c r="DDD36" s="171"/>
      <c r="DDE36" s="166"/>
      <c r="DDF36" s="172"/>
      <c r="DDG36" s="166"/>
      <c r="DDI36" s="166"/>
      <c r="DDJ36" s="166"/>
      <c r="DDK36" s="167"/>
      <c r="DDL36" s="168"/>
      <c r="DDN36" s="168"/>
      <c r="DDO36" s="169"/>
      <c r="DDP36" s="166"/>
      <c r="DDQ36" s="168"/>
      <c r="DDR36" s="170"/>
      <c r="DDS36" s="171"/>
      <c r="DDT36" s="171"/>
      <c r="DDU36" s="166"/>
      <c r="DDV36" s="172"/>
      <c r="DDW36" s="166"/>
      <c r="DDY36" s="166"/>
      <c r="DDZ36" s="166"/>
      <c r="DEA36" s="167"/>
      <c r="DEB36" s="168"/>
      <c r="DED36" s="168"/>
      <c r="DEE36" s="169"/>
      <c r="DEF36" s="166"/>
      <c r="DEG36" s="168"/>
      <c r="DEH36" s="170"/>
      <c r="DEI36" s="171"/>
      <c r="DEJ36" s="171"/>
      <c r="DEK36" s="166"/>
      <c r="DEL36" s="172"/>
      <c r="DEM36" s="166"/>
      <c r="DEO36" s="166"/>
      <c r="DEP36" s="166"/>
      <c r="DEQ36" s="167"/>
      <c r="DER36" s="168"/>
      <c r="DET36" s="168"/>
      <c r="DEU36" s="169"/>
      <c r="DEV36" s="166"/>
      <c r="DEW36" s="168"/>
      <c r="DEX36" s="170"/>
      <c r="DEY36" s="171"/>
      <c r="DEZ36" s="171"/>
      <c r="DFA36" s="166"/>
      <c r="DFB36" s="172"/>
      <c r="DFC36" s="166"/>
      <c r="DFE36" s="166"/>
      <c r="DFF36" s="166"/>
      <c r="DFG36" s="167"/>
      <c r="DFH36" s="168"/>
      <c r="DFJ36" s="168"/>
      <c r="DFK36" s="169"/>
      <c r="DFL36" s="166"/>
      <c r="DFM36" s="168"/>
      <c r="DFN36" s="170"/>
      <c r="DFO36" s="171"/>
      <c r="DFP36" s="171"/>
      <c r="DFQ36" s="166"/>
      <c r="DFR36" s="172"/>
      <c r="DFS36" s="166"/>
      <c r="DFU36" s="166"/>
      <c r="DFV36" s="166"/>
      <c r="DFW36" s="167"/>
      <c r="DFX36" s="168"/>
      <c r="DFZ36" s="168"/>
      <c r="DGA36" s="169"/>
      <c r="DGB36" s="166"/>
      <c r="DGC36" s="168"/>
      <c r="DGD36" s="170"/>
      <c r="DGE36" s="171"/>
      <c r="DGF36" s="171"/>
      <c r="DGG36" s="166"/>
      <c r="DGH36" s="172"/>
      <c r="DGI36" s="166"/>
      <c r="DGK36" s="166"/>
      <c r="DGL36" s="166"/>
      <c r="DGM36" s="167"/>
      <c r="DGN36" s="168"/>
      <c r="DGP36" s="168"/>
      <c r="DGQ36" s="169"/>
      <c r="DGR36" s="166"/>
      <c r="DGS36" s="168"/>
      <c r="DGT36" s="170"/>
      <c r="DGU36" s="171"/>
      <c r="DGV36" s="171"/>
      <c r="DGW36" s="166"/>
      <c r="DGX36" s="172"/>
      <c r="DGY36" s="166"/>
      <c r="DHA36" s="166"/>
      <c r="DHB36" s="166"/>
      <c r="DHC36" s="167"/>
      <c r="DHD36" s="168"/>
      <c r="DHF36" s="168"/>
      <c r="DHG36" s="169"/>
      <c r="DHH36" s="166"/>
      <c r="DHI36" s="168"/>
      <c r="DHJ36" s="170"/>
      <c r="DHK36" s="171"/>
      <c r="DHL36" s="171"/>
      <c r="DHM36" s="166"/>
      <c r="DHN36" s="172"/>
      <c r="DHO36" s="166"/>
      <c r="DHQ36" s="166"/>
      <c r="DHR36" s="166"/>
      <c r="DHS36" s="167"/>
      <c r="DHT36" s="168"/>
      <c r="DHV36" s="168"/>
      <c r="DHW36" s="169"/>
      <c r="DHX36" s="166"/>
      <c r="DHY36" s="168"/>
      <c r="DHZ36" s="170"/>
      <c r="DIA36" s="171"/>
      <c r="DIB36" s="171"/>
      <c r="DIC36" s="166"/>
      <c r="DID36" s="172"/>
      <c r="DIE36" s="166"/>
      <c r="DIG36" s="166"/>
      <c r="DIH36" s="166"/>
      <c r="DII36" s="167"/>
      <c r="DIJ36" s="168"/>
      <c r="DIL36" s="168"/>
      <c r="DIM36" s="169"/>
      <c r="DIN36" s="166"/>
      <c r="DIO36" s="168"/>
      <c r="DIP36" s="170"/>
      <c r="DIQ36" s="171"/>
      <c r="DIR36" s="171"/>
      <c r="DIS36" s="166"/>
      <c r="DIT36" s="172"/>
      <c r="DIU36" s="166"/>
      <c r="DIW36" s="166"/>
      <c r="DIX36" s="166"/>
      <c r="DIY36" s="167"/>
      <c r="DIZ36" s="168"/>
      <c r="DJB36" s="168"/>
      <c r="DJC36" s="169"/>
      <c r="DJD36" s="166"/>
      <c r="DJE36" s="168"/>
      <c r="DJF36" s="170"/>
      <c r="DJG36" s="171"/>
      <c r="DJH36" s="171"/>
      <c r="DJI36" s="166"/>
      <c r="DJJ36" s="172"/>
      <c r="DJK36" s="166"/>
      <c r="DJM36" s="166"/>
      <c r="DJN36" s="166"/>
      <c r="DJO36" s="167"/>
      <c r="DJP36" s="168"/>
      <c r="DJR36" s="168"/>
      <c r="DJS36" s="169"/>
      <c r="DJT36" s="166"/>
      <c r="DJU36" s="168"/>
      <c r="DJV36" s="170"/>
      <c r="DJW36" s="171"/>
      <c r="DJX36" s="171"/>
      <c r="DJY36" s="166"/>
      <c r="DJZ36" s="172"/>
      <c r="DKA36" s="166"/>
      <c r="DKC36" s="166"/>
      <c r="DKD36" s="166"/>
      <c r="DKE36" s="167"/>
      <c r="DKF36" s="168"/>
      <c r="DKH36" s="168"/>
      <c r="DKI36" s="169"/>
      <c r="DKJ36" s="166"/>
      <c r="DKK36" s="168"/>
      <c r="DKL36" s="170"/>
      <c r="DKM36" s="171"/>
      <c r="DKN36" s="171"/>
      <c r="DKO36" s="166"/>
      <c r="DKP36" s="172"/>
      <c r="DKQ36" s="166"/>
      <c r="DKS36" s="166"/>
      <c r="DKT36" s="166"/>
      <c r="DKU36" s="167"/>
      <c r="DKV36" s="168"/>
      <c r="DKX36" s="168"/>
      <c r="DKY36" s="169"/>
      <c r="DKZ36" s="166"/>
      <c r="DLA36" s="168"/>
      <c r="DLB36" s="170"/>
      <c r="DLC36" s="171"/>
      <c r="DLD36" s="171"/>
      <c r="DLE36" s="166"/>
      <c r="DLF36" s="172"/>
      <c r="DLG36" s="166"/>
      <c r="DLI36" s="166"/>
      <c r="DLJ36" s="166"/>
      <c r="DLK36" s="167"/>
      <c r="DLL36" s="168"/>
      <c r="DLN36" s="168"/>
      <c r="DLO36" s="169"/>
      <c r="DLP36" s="166"/>
      <c r="DLQ36" s="168"/>
      <c r="DLR36" s="170"/>
      <c r="DLS36" s="171"/>
      <c r="DLT36" s="171"/>
      <c r="DLU36" s="166"/>
      <c r="DLV36" s="172"/>
      <c r="DLW36" s="166"/>
      <c r="DLY36" s="166"/>
      <c r="DLZ36" s="166"/>
      <c r="DMA36" s="167"/>
      <c r="DMB36" s="168"/>
      <c r="DMD36" s="168"/>
      <c r="DME36" s="169"/>
      <c r="DMF36" s="166"/>
      <c r="DMG36" s="168"/>
      <c r="DMH36" s="170"/>
      <c r="DMI36" s="171"/>
      <c r="DMJ36" s="171"/>
      <c r="DMK36" s="166"/>
      <c r="DML36" s="172"/>
      <c r="DMM36" s="166"/>
      <c r="DMO36" s="166"/>
      <c r="DMP36" s="166"/>
      <c r="DMQ36" s="167"/>
      <c r="DMR36" s="168"/>
      <c r="DMT36" s="168"/>
      <c r="DMU36" s="169"/>
      <c r="DMV36" s="166"/>
      <c r="DMW36" s="168"/>
      <c r="DMX36" s="170"/>
      <c r="DMY36" s="171"/>
      <c r="DMZ36" s="171"/>
      <c r="DNA36" s="166"/>
      <c r="DNB36" s="172"/>
      <c r="DNC36" s="166"/>
      <c r="DNE36" s="166"/>
      <c r="DNF36" s="166"/>
      <c r="DNG36" s="167"/>
      <c r="DNH36" s="168"/>
      <c r="DNJ36" s="168"/>
      <c r="DNK36" s="169"/>
      <c r="DNL36" s="166"/>
      <c r="DNM36" s="168"/>
      <c r="DNN36" s="170"/>
      <c r="DNO36" s="171"/>
      <c r="DNP36" s="171"/>
      <c r="DNQ36" s="166"/>
      <c r="DNR36" s="172"/>
      <c r="DNS36" s="166"/>
      <c r="DNU36" s="166"/>
      <c r="DNV36" s="166"/>
      <c r="DNW36" s="167"/>
      <c r="DNX36" s="168"/>
      <c r="DNZ36" s="168"/>
      <c r="DOA36" s="169"/>
      <c r="DOB36" s="166"/>
      <c r="DOC36" s="168"/>
      <c r="DOD36" s="170"/>
      <c r="DOE36" s="171"/>
      <c r="DOF36" s="171"/>
      <c r="DOG36" s="166"/>
      <c r="DOH36" s="172"/>
      <c r="DOI36" s="166"/>
      <c r="DOK36" s="166"/>
      <c r="DOL36" s="166"/>
      <c r="DOM36" s="167"/>
      <c r="DON36" s="168"/>
      <c r="DOP36" s="168"/>
      <c r="DOQ36" s="169"/>
      <c r="DOR36" s="166"/>
      <c r="DOS36" s="168"/>
      <c r="DOT36" s="170"/>
      <c r="DOU36" s="171"/>
      <c r="DOV36" s="171"/>
      <c r="DOW36" s="166"/>
      <c r="DOX36" s="172"/>
      <c r="DOY36" s="166"/>
      <c r="DPA36" s="166"/>
      <c r="DPB36" s="166"/>
      <c r="DPC36" s="167"/>
      <c r="DPD36" s="168"/>
      <c r="DPF36" s="168"/>
      <c r="DPG36" s="169"/>
      <c r="DPH36" s="166"/>
      <c r="DPI36" s="168"/>
      <c r="DPJ36" s="170"/>
      <c r="DPK36" s="171"/>
      <c r="DPL36" s="171"/>
      <c r="DPM36" s="166"/>
      <c r="DPN36" s="172"/>
      <c r="DPO36" s="166"/>
      <c r="DPQ36" s="166"/>
      <c r="DPR36" s="166"/>
      <c r="DPS36" s="167"/>
      <c r="DPT36" s="168"/>
      <c r="DPV36" s="168"/>
      <c r="DPW36" s="169"/>
      <c r="DPX36" s="166"/>
      <c r="DPY36" s="168"/>
      <c r="DPZ36" s="170"/>
      <c r="DQA36" s="171"/>
      <c r="DQB36" s="171"/>
      <c r="DQC36" s="166"/>
      <c r="DQD36" s="172"/>
      <c r="DQE36" s="166"/>
      <c r="DQG36" s="166"/>
      <c r="DQH36" s="166"/>
      <c r="DQI36" s="167"/>
      <c r="DQJ36" s="168"/>
      <c r="DQL36" s="168"/>
      <c r="DQM36" s="169"/>
      <c r="DQN36" s="166"/>
      <c r="DQO36" s="168"/>
      <c r="DQP36" s="170"/>
      <c r="DQQ36" s="171"/>
      <c r="DQR36" s="171"/>
      <c r="DQS36" s="166"/>
      <c r="DQT36" s="172"/>
      <c r="DQU36" s="166"/>
      <c r="DQW36" s="166"/>
      <c r="DQX36" s="166"/>
      <c r="DQY36" s="167"/>
      <c r="DQZ36" s="168"/>
      <c r="DRB36" s="168"/>
      <c r="DRC36" s="169"/>
      <c r="DRD36" s="166"/>
      <c r="DRE36" s="168"/>
      <c r="DRF36" s="170"/>
      <c r="DRG36" s="171"/>
      <c r="DRH36" s="171"/>
      <c r="DRI36" s="166"/>
      <c r="DRJ36" s="172"/>
      <c r="DRK36" s="166"/>
      <c r="DRM36" s="166"/>
      <c r="DRN36" s="166"/>
      <c r="DRO36" s="167"/>
      <c r="DRP36" s="168"/>
      <c r="DRR36" s="168"/>
      <c r="DRS36" s="169"/>
      <c r="DRT36" s="166"/>
      <c r="DRU36" s="168"/>
      <c r="DRV36" s="170"/>
      <c r="DRW36" s="171"/>
      <c r="DRX36" s="171"/>
      <c r="DRY36" s="166"/>
      <c r="DRZ36" s="172"/>
      <c r="DSA36" s="166"/>
      <c r="DSC36" s="166"/>
      <c r="DSD36" s="166"/>
      <c r="DSE36" s="167"/>
      <c r="DSF36" s="168"/>
      <c r="DSH36" s="168"/>
      <c r="DSI36" s="169"/>
      <c r="DSJ36" s="166"/>
      <c r="DSK36" s="168"/>
      <c r="DSL36" s="170"/>
      <c r="DSM36" s="171"/>
      <c r="DSN36" s="171"/>
      <c r="DSO36" s="166"/>
      <c r="DSP36" s="172"/>
      <c r="DSQ36" s="166"/>
      <c r="DSS36" s="166"/>
      <c r="DST36" s="166"/>
      <c r="DSU36" s="167"/>
      <c r="DSV36" s="168"/>
      <c r="DSX36" s="168"/>
      <c r="DSY36" s="169"/>
      <c r="DSZ36" s="166"/>
      <c r="DTA36" s="168"/>
      <c r="DTB36" s="170"/>
      <c r="DTC36" s="171"/>
      <c r="DTD36" s="171"/>
      <c r="DTE36" s="166"/>
      <c r="DTF36" s="172"/>
      <c r="DTG36" s="166"/>
      <c r="DTI36" s="166"/>
      <c r="DTJ36" s="166"/>
      <c r="DTK36" s="167"/>
      <c r="DTL36" s="168"/>
      <c r="DTN36" s="168"/>
      <c r="DTO36" s="169"/>
      <c r="DTP36" s="166"/>
      <c r="DTQ36" s="168"/>
      <c r="DTR36" s="170"/>
      <c r="DTS36" s="171"/>
      <c r="DTT36" s="171"/>
      <c r="DTU36" s="166"/>
      <c r="DTV36" s="172"/>
      <c r="DTW36" s="166"/>
      <c r="DTY36" s="166"/>
      <c r="DTZ36" s="166"/>
      <c r="DUA36" s="167"/>
      <c r="DUB36" s="168"/>
      <c r="DUD36" s="168"/>
      <c r="DUE36" s="169"/>
      <c r="DUF36" s="166"/>
      <c r="DUG36" s="168"/>
      <c r="DUH36" s="170"/>
      <c r="DUI36" s="171"/>
      <c r="DUJ36" s="171"/>
      <c r="DUK36" s="166"/>
      <c r="DUL36" s="172"/>
      <c r="DUM36" s="166"/>
      <c r="DUO36" s="166"/>
      <c r="DUP36" s="166"/>
      <c r="DUQ36" s="167"/>
      <c r="DUR36" s="168"/>
      <c r="DUT36" s="168"/>
      <c r="DUU36" s="169"/>
      <c r="DUV36" s="166"/>
      <c r="DUW36" s="168"/>
      <c r="DUX36" s="170"/>
      <c r="DUY36" s="171"/>
      <c r="DUZ36" s="171"/>
      <c r="DVA36" s="166"/>
      <c r="DVB36" s="172"/>
      <c r="DVC36" s="166"/>
      <c r="DVE36" s="166"/>
      <c r="DVF36" s="166"/>
      <c r="DVG36" s="167"/>
      <c r="DVH36" s="168"/>
      <c r="DVJ36" s="168"/>
      <c r="DVK36" s="169"/>
      <c r="DVL36" s="166"/>
      <c r="DVM36" s="168"/>
      <c r="DVN36" s="170"/>
      <c r="DVO36" s="171"/>
      <c r="DVP36" s="171"/>
      <c r="DVQ36" s="166"/>
      <c r="DVR36" s="172"/>
      <c r="DVS36" s="166"/>
      <c r="DVU36" s="166"/>
      <c r="DVV36" s="166"/>
      <c r="DVW36" s="167"/>
      <c r="DVX36" s="168"/>
      <c r="DVZ36" s="168"/>
      <c r="DWA36" s="169"/>
      <c r="DWB36" s="166"/>
      <c r="DWC36" s="168"/>
      <c r="DWD36" s="170"/>
      <c r="DWE36" s="171"/>
      <c r="DWF36" s="171"/>
      <c r="DWG36" s="166"/>
      <c r="DWH36" s="172"/>
      <c r="DWI36" s="166"/>
      <c r="DWK36" s="166"/>
      <c r="DWL36" s="166"/>
      <c r="DWM36" s="167"/>
      <c r="DWN36" s="168"/>
      <c r="DWP36" s="168"/>
      <c r="DWQ36" s="169"/>
      <c r="DWR36" s="166"/>
      <c r="DWS36" s="168"/>
      <c r="DWT36" s="170"/>
      <c r="DWU36" s="171"/>
      <c r="DWV36" s="171"/>
      <c r="DWW36" s="166"/>
      <c r="DWX36" s="172"/>
      <c r="DWY36" s="166"/>
      <c r="DXA36" s="166"/>
      <c r="DXB36" s="166"/>
      <c r="DXC36" s="167"/>
      <c r="DXD36" s="168"/>
      <c r="DXF36" s="168"/>
      <c r="DXG36" s="169"/>
      <c r="DXH36" s="166"/>
      <c r="DXI36" s="168"/>
      <c r="DXJ36" s="170"/>
      <c r="DXK36" s="171"/>
      <c r="DXL36" s="171"/>
      <c r="DXM36" s="166"/>
      <c r="DXN36" s="172"/>
      <c r="DXO36" s="166"/>
      <c r="DXQ36" s="166"/>
      <c r="DXR36" s="166"/>
      <c r="DXS36" s="167"/>
      <c r="DXT36" s="168"/>
      <c r="DXV36" s="168"/>
      <c r="DXW36" s="169"/>
      <c r="DXX36" s="166"/>
      <c r="DXY36" s="168"/>
      <c r="DXZ36" s="170"/>
      <c r="DYA36" s="171"/>
      <c r="DYB36" s="171"/>
      <c r="DYC36" s="166"/>
      <c r="DYD36" s="172"/>
      <c r="DYE36" s="166"/>
      <c r="DYG36" s="166"/>
      <c r="DYH36" s="166"/>
      <c r="DYI36" s="167"/>
      <c r="DYJ36" s="168"/>
      <c r="DYL36" s="168"/>
      <c r="DYM36" s="169"/>
      <c r="DYN36" s="166"/>
      <c r="DYO36" s="168"/>
      <c r="DYP36" s="170"/>
      <c r="DYQ36" s="171"/>
      <c r="DYR36" s="171"/>
      <c r="DYS36" s="166"/>
      <c r="DYT36" s="172"/>
      <c r="DYU36" s="166"/>
      <c r="DYW36" s="166"/>
      <c r="DYX36" s="166"/>
      <c r="DYY36" s="167"/>
      <c r="DYZ36" s="168"/>
      <c r="DZB36" s="168"/>
      <c r="DZC36" s="169"/>
      <c r="DZD36" s="166"/>
      <c r="DZE36" s="168"/>
      <c r="DZF36" s="170"/>
      <c r="DZG36" s="171"/>
      <c r="DZH36" s="171"/>
      <c r="DZI36" s="166"/>
      <c r="DZJ36" s="172"/>
      <c r="DZK36" s="166"/>
      <c r="DZM36" s="166"/>
      <c r="DZN36" s="166"/>
      <c r="DZO36" s="167"/>
      <c r="DZP36" s="168"/>
      <c r="DZR36" s="168"/>
      <c r="DZS36" s="169"/>
      <c r="DZT36" s="166"/>
      <c r="DZU36" s="168"/>
      <c r="DZV36" s="170"/>
      <c r="DZW36" s="171"/>
      <c r="DZX36" s="171"/>
      <c r="DZY36" s="166"/>
      <c r="DZZ36" s="172"/>
      <c r="EAA36" s="166"/>
      <c r="EAC36" s="166"/>
      <c r="EAD36" s="166"/>
      <c r="EAE36" s="167"/>
      <c r="EAF36" s="168"/>
      <c r="EAH36" s="168"/>
      <c r="EAI36" s="169"/>
      <c r="EAJ36" s="166"/>
      <c r="EAK36" s="168"/>
      <c r="EAL36" s="170"/>
      <c r="EAM36" s="171"/>
      <c r="EAN36" s="171"/>
      <c r="EAO36" s="166"/>
      <c r="EAP36" s="172"/>
      <c r="EAQ36" s="166"/>
      <c r="EAS36" s="166"/>
      <c r="EAT36" s="166"/>
      <c r="EAU36" s="167"/>
      <c r="EAV36" s="168"/>
      <c r="EAX36" s="168"/>
      <c r="EAY36" s="169"/>
      <c r="EAZ36" s="166"/>
      <c r="EBA36" s="168"/>
      <c r="EBB36" s="170"/>
      <c r="EBC36" s="171"/>
      <c r="EBD36" s="171"/>
      <c r="EBE36" s="166"/>
      <c r="EBF36" s="172"/>
      <c r="EBG36" s="166"/>
      <c r="EBI36" s="166"/>
      <c r="EBJ36" s="166"/>
      <c r="EBK36" s="167"/>
      <c r="EBL36" s="168"/>
      <c r="EBN36" s="168"/>
      <c r="EBO36" s="169"/>
      <c r="EBP36" s="166"/>
      <c r="EBQ36" s="168"/>
      <c r="EBR36" s="170"/>
      <c r="EBS36" s="171"/>
      <c r="EBT36" s="171"/>
      <c r="EBU36" s="166"/>
      <c r="EBV36" s="172"/>
      <c r="EBW36" s="166"/>
      <c r="EBY36" s="166"/>
      <c r="EBZ36" s="166"/>
      <c r="ECA36" s="167"/>
      <c r="ECB36" s="168"/>
      <c r="ECD36" s="168"/>
      <c r="ECE36" s="169"/>
      <c r="ECF36" s="166"/>
      <c r="ECG36" s="168"/>
      <c r="ECH36" s="170"/>
      <c r="ECI36" s="171"/>
      <c r="ECJ36" s="171"/>
      <c r="ECK36" s="166"/>
      <c r="ECL36" s="172"/>
      <c r="ECM36" s="166"/>
      <c r="ECO36" s="166"/>
      <c r="ECP36" s="166"/>
      <c r="ECQ36" s="167"/>
      <c r="ECR36" s="168"/>
      <c r="ECT36" s="168"/>
      <c r="ECU36" s="169"/>
      <c r="ECV36" s="166"/>
      <c r="ECW36" s="168"/>
      <c r="ECX36" s="170"/>
      <c r="ECY36" s="171"/>
      <c r="ECZ36" s="171"/>
      <c r="EDA36" s="166"/>
      <c r="EDB36" s="172"/>
      <c r="EDC36" s="166"/>
      <c r="EDE36" s="166"/>
      <c r="EDF36" s="166"/>
      <c r="EDG36" s="167"/>
      <c r="EDH36" s="168"/>
      <c r="EDJ36" s="168"/>
      <c r="EDK36" s="169"/>
      <c r="EDL36" s="166"/>
      <c r="EDM36" s="168"/>
      <c r="EDN36" s="170"/>
      <c r="EDO36" s="171"/>
      <c r="EDP36" s="171"/>
      <c r="EDQ36" s="166"/>
      <c r="EDR36" s="172"/>
      <c r="EDS36" s="166"/>
      <c r="EDU36" s="166"/>
      <c r="EDV36" s="166"/>
      <c r="EDW36" s="167"/>
      <c r="EDX36" s="168"/>
      <c r="EDZ36" s="168"/>
      <c r="EEA36" s="169"/>
      <c r="EEB36" s="166"/>
      <c r="EEC36" s="168"/>
      <c r="EED36" s="170"/>
      <c r="EEE36" s="171"/>
      <c r="EEF36" s="171"/>
      <c r="EEG36" s="166"/>
      <c r="EEH36" s="172"/>
      <c r="EEI36" s="166"/>
      <c r="EEK36" s="166"/>
      <c r="EEL36" s="166"/>
      <c r="EEM36" s="167"/>
      <c r="EEN36" s="168"/>
      <c r="EEP36" s="168"/>
      <c r="EEQ36" s="169"/>
      <c r="EER36" s="166"/>
      <c r="EES36" s="168"/>
      <c r="EET36" s="170"/>
      <c r="EEU36" s="171"/>
      <c r="EEV36" s="171"/>
      <c r="EEW36" s="166"/>
      <c r="EEX36" s="172"/>
      <c r="EEY36" s="166"/>
      <c r="EFA36" s="166"/>
      <c r="EFB36" s="166"/>
      <c r="EFC36" s="167"/>
      <c r="EFD36" s="168"/>
      <c r="EFF36" s="168"/>
      <c r="EFG36" s="169"/>
      <c r="EFH36" s="166"/>
      <c r="EFI36" s="168"/>
      <c r="EFJ36" s="170"/>
      <c r="EFK36" s="171"/>
      <c r="EFL36" s="171"/>
      <c r="EFM36" s="166"/>
      <c r="EFN36" s="172"/>
      <c r="EFO36" s="166"/>
      <c r="EFQ36" s="166"/>
      <c r="EFR36" s="166"/>
      <c r="EFS36" s="167"/>
      <c r="EFT36" s="168"/>
      <c r="EFV36" s="168"/>
      <c r="EFW36" s="169"/>
      <c r="EFX36" s="166"/>
      <c r="EFY36" s="168"/>
      <c r="EFZ36" s="170"/>
      <c r="EGA36" s="171"/>
      <c r="EGB36" s="171"/>
      <c r="EGC36" s="166"/>
      <c r="EGD36" s="172"/>
      <c r="EGE36" s="166"/>
      <c r="EGG36" s="166"/>
      <c r="EGH36" s="166"/>
      <c r="EGI36" s="167"/>
      <c r="EGJ36" s="168"/>
      <c r="EGL36" s="168"/>
      <c r="EGM36" s="169"/>
      <c r="EGN36" s="166"/>
      <c r="EGO36" s="168"/>
      <c r="EGP36" s="170"/>
      <c r="EGQ36" s="171"/>
      <c r="EGR36" s="171"/>
      <c r="EGS36" s="166"/>
      <c r="EGT36" s="172"/>
      <c r="EGU36" s="166"/>
      <c r="EGW36" s="166"/>
      <c r="EGX36" s="166"/>
      <c r="EGY36" s="167"/>
      <c r="EGZ36" s="168"/>
      <c r="EHB36" s="168"/>
      <c r="EHC36" s="169"/>
      <c r="EHD36" s="166"/>
      <c r="EHE36" s="168"/>
      <c r="EHF36" s="170"/>
      <c r="EHG36" s="171"/>
      <c r="EHH36" s="171"/>
      <c r="EHI36" s="166"/>
      <c r="EHJ36" s="172"/>
      <c r="EHK36" s="166"/>
      <c r="EHM36" s="166"/>
      <c r="EHN36" s="166"/>
      <c r="EHO36" s="167"/>
      <c r="EHP36" s="168"/>
      <c r="EHR36" s="168"/>
      <c r="EHS36" s="169"/>
      <c r="EHT36" s="166"/>
      <c r="EHU36" s="168"/>
      <c r="EHV36" s="170"/>
      <c r="EHW36" s="171"/>
      <c r="EHX36" s="171"/>
      <c r="EHY36" s="166"/>
      <c r="EHZ36" s="172"/>
      <c r="EIA36" s="166"/>
      <c r="EIC36" s="166"/>
      <c r="EID36" s="166"/>
      <c r="EIE36" s="167"/>
      <c r="EIF36" s="168"/>
      <c r="EIH36" s="168"/>
      <c r="EII36" s="169"/>
      <c r="EIJ36" s="166"/>
      <c r="EIK36" s="168"/>
      <c r="EIL36" s="170"/>
      <c r="EIM36" s="171"/>
      <c r="EIN36" s="171"/>
      <c r="EIO36" s="166"/>
      <c r="EIP36" s="172"/>
      <c r="EIQ36" s="166"/>
      <c r="EIS36" s="166"/>
      <c r="EIT36" s="166"/>
      <c r="EIU36" s="167"/>
      <c r="EIV36" s="168"/>
      <c r="EIX36" s="168"/>
      <c r="EIY36" s="169"/>
      <c r="EIZ36" s="166"/>
      <c r="EJA36" s="168"/>
      <c r="EJB36" s="170"/>
      <c r="EJC36" s="171"/>
      <c r="EJD36" s="171"/>
      <c r="EJE36" s="166"/>
      <c r="EJF36" s="172"/>
      <c r="EJG36" s="166"/>
      <c r="EJI36" s="166"/>
      <c r="EJJ36" s="166"/>
      <c r="EJK36" s="167"/>
      <c r="EJL36" s="168"/>
      <c r="EJN36" s="168"/>
      <c r="EJO36" s="169"/>
      <c r="EJP36" s="166"/>
      <c r="EJQ36" s="168"/>
      <c r="EJR36" s="170"/>
      <c r="EJS36" s="171"/>
      <c r="EJT36" s="171"/>
      <c r="EJU36" s="166"/>
      <c r="EJV36" s="172"/>
      <c r="EJW36" s="166"/>
      <c r="EJY36" s="166"/>
      <c r="EJZ36" s="166"/>
      <c r="EKA36" s="167"/>
      <c r="EKB36" s="168"/>
      <c r="EKD36" s="168"/>
      <c r="EKE36" s="169"/>
      <c r="EKF36" s="166"/>
      <c r="EKG36" s="168"/>
      <c r="EKH36" s="170"/>
      <c r="EKI36" s="171"/>
      <c r="EKJ36" s="171"/>
      <c r="EKK36" s="166"/>
      <c r="EKL36" s="172"/>
      <c r="EKM36" s="166"/>
      <c r="EKO36" s="166"/>
      <c r="EKP36" s="166"/>
      <c r="EKQ36" s="167"/>
      <c r="EKR36" s="168"/>
      <c r="EKT36" s="168"/>
      <c r="EKU36" s="169"/>
      <c r="EKV36" s="166"/>
      <c r="EKW36" s="168"/>
      <c r="EKX36" s="170"/>
      <c r="EKY36" s="171"/>
      <c r="EKZ36" s="171"/>
      <c r="ELA36" s="166"/>
      <c r="ELB36" s="172"/>
      <c r="ELC36" s="166"/>
      <c r="ELE36" s="166"/>
      <c r="ELF36" s="166"/>
      <c r="ELG36" s="167"/>
      <c r="ELH36" s="168"/>
      <c r="ELJ36" s="168"/>
      <c r="ELK36" s="169"/>
      <c r="ELL36" s="166"/>
      <c r="ELM36" s="168"/>
      <c r="ELN36" s="170"/>
      <c r="ELO36" s="171"/>
      <c r="ELP36" s="171"/>
      <c r="ELQ36" s="166"/>
      <c r="ELR36" s="172"/>
      <c r="ELS36" s="166"/>
      <c r="ELU36" s="166"/>
      <c r="ELV36" s="166"/>
      <c r="ELW36" s="167"/>
      <c r="ELX36" s="168"/>
      <c r="ELZ36" s="168"/>
      <c r="EMA36" s="169"/>
      <c r="EMB36" s="166"/>
      <c r="EMC36" s="168"/>
      <c r="EMD36" s="170"/>
      <c r="EME36" s="171"/>
      <c r="EMF36" s="171"/>
      <c r="EMG36" s="166"/>
      <c r="EMH36" s="172"/>
      <c r="EMI36" s="166"/>
      <c r="EMK36" s="166"/>
      <c r="EML36" s="166"/>
      <c r="EMM36" s="167"/>
      <c r="EMN36" s="168"/>
      <c r="EMP36" s="168"/>
      <c r="EMQ36" s="169"/>
      <c r="EMR36" s="166"/>
      <c r="EMS36" s="168"/>
      <c r="EMT36" s="170"/>
      <c r="EMU36" s="171"/>
      <c r="EMV36" s="171"/>
      <c r="EMW36" s="166"/>
      <c r="EMX36" s="172"/>
      <c r="EMY36" s="166"/>
      <c r="ENA36" s="166"/>
      <c r="ENB36" s="166"/>
      <c r="ENC36" s="167"/>
      <c r="END36" s="168"/>
      <c r="ENF36" s="168"/>
      <c r="ENG36" s="169"/>
      <c r="ENH36" s="166"/>
      <c r="ENI36" s="168"/>
      <c r="ENJ36" s="170"/>
      <c r="ENK36" s="171"/>
      <c r="ENL36" s="171"/>
      <c r="ENM36" s="166"/>
      <c r="ENN36" s="172"/>
      <c r="ENO36" s="166"/>
      <c r="ENQ36" s="166"/>
      <c r="ENR36" s="166"/>
      <c r="ENS36" s="167"/>
      <c r="ENT36" s="168"/>
      <c r="ENV36" s="168"/>
      <c r="ENW36" s="169"/>
      <c r="ENX36" s="166"/>
      <c r="ENY36" s="168"/>
      <c r="ENZ36" s="170"/>
      <c r="EOA36" s="171"/>
      <c r="EOB36" s="171"/>
      <c r="EOC36" s="166"/>
      <c r="EOD36" s="172"/>
      <c r="EOE36" s="166"/>
      <c r="EOG36" s="166"/>
      <c r="EOH36" s="166"/>
      <c r="EOI36" s="167"/>
      <c r="EOJ36" s="168"/>
      <c r="EOL36" s="168"/>
      <c r="EOM36" s="169"/>
      <c r="EON36" s="166"/>
      <c r="EOO36" s="168"/>
      <c r="EOP36" s="170"/>
      <c r="EOQ36" s="171"/>
      <c r="EOR36" s="171"/>
      <c r="EOS36" s="166"/>
      <c r="EOT36" s="172"/>
      <c r="EOU36" s="166"/>
      <c r="EOW36" s="166"/>
      <c r="EOX36" s="166"/>
      <c r="EOY36" s="167"/>
      <c r="EOZ36" s="168"/>
      <c r="EPB36" s="168"/>
      <c r="EPC36" s="169"/>
      <c r="EPD36" s="166"/>
      <c r="EPE36" s="168"/>
      <c r="EPF36" s="170"/>
      <c r="EPG36" s="171"/>
      <c r="EPH36" s="171"/>
      <c r="EPI36" s="166"/>
      <c r="EPJ36" s="172"/>
      <c r="EPK36" s="166"/>
      <c r="EPM36" s="166"/>
      <c r="EPN36" s="166"/>
      <c r="EPO36" s="167"/>
      <c r="EPP36" s="168"/>
      <c r="EPR36" s="168"/>
      <c r="EPS36" s="169"/>
      <c r="EPT36" s="166"/>
      <c r="EPU36" s="168"/>
      <c r="EPV36" s="170"/>
      <c r="EPW36" s="171"/>
      <c r="EPX36" s="171"/>
      <c r="EPY36" s="166"/>
      <c r="EPZ36" s="172"/>
      <c r="EQA36" s="166"/>
      <c r="EQC36" s="166"/>
      <c r="EQD36" s="166"/>
      <c r="EQE36" s="167"/>
      <c r="EQF36" s="168"/>
      <c r="EQH36" s="168"/>
      <c r="EQI36" s="169"/>
      <c r="EQJ36" s="166"/>
      <c r="EQK36" s="168"/>
      <c r="EQL36" s="170"/>
      <c r="EQM36" s="171"/>
      <c r="EQN36" s="171"/>
      <c r="EQO36" s="166"/>
      <c r="EQP36" s="172"/>
      <c r="EQQ36" s="166"/>
      <c r="EQS36" s="166"/>
      <c r="EQT36" s="166"/>
      <c r="EQU36" s="167"/>
      <c r="EQV36" s="168"/>
      <c r="EQX36" s="168"/>
      <c r="EQY36" s="169"/>
      <c r="EQZ36" s="166"/>
      <c r="ERA36" s="168"/>
      <c r="ERB36" s="170"/>
      <c r="ERC36" s="171"/>
      <c r="ERD36" s="171"/>
      <c r="ERE36" s="166"/>
      <c r="ERF36" s="172"/>
      <c r="ERG36" s="166"/>
      <c r="ERI36" s="166"/>
      <c r="ERJ36" s="166"/>
      <c r="ERK36" s="167"/>
      <c r="ERL36" s="168"/>
      <c r="ERN36" s="168"/>
      <c r="ERO36" s="169"/>
      <c r="ERP36" s="166"/>
      <c r="ERQ36" s="168"/>
      <c r="ERR36" s="170"/>
      <c r="ERS36" s="171"/>
      <c r="ERT36" s="171"/>
      <c r="ERU36" s="166"/>
      <c r="ERV36" s="172"/>
      <c r="ERW36" s="166"/>
      <c r="ERY36" s="166"/>
      <c r="ERZ36" s="166"/>
      <c r="ESA36" s="167"/>
      <c r="ESB36" s="168"/>
      <c r="ESD36" s="168"/>
      <c r="ESE36" s="169"/>
      <c r="ESF36" s="166"/>
      <c r="ESG36" s="168"/>
      <c r="ESH36" s="170"/>
      <c r="ESI36" s="171"/>
      <c r="ESJ36" s="171"/>
      <c r="ESK36" s="166"/>
      <c r="ESL36" s="172"/>
      <c r="ESM36" s="166"/>
      <c r="ESO36" s="166"/>
      <c r="ESP36" s="166"/>
      <c r="ESQ36" s="167"/>
      <c r="ESR36" s="168"/>
      <c r="EST36" s="168"/>
      <c r="ESU36" s="169"/>
      <c r="ESV36" s="166"/>
      <c r="ESW36" s="168"/>
      <c r="ESX36" s="170"/>
      <c r="ESY36" s="171"/>
      <c r="ESZ36" s="171"/>
      <c r="ETA36" s="166"/>
      <c r="ETB36" s="172"/>
      <c r="ETC36" s="166"/>
      <c r="ETE36" s="166"/>
      <c r="ETF36" s="166"/>
      <c r="ETG36" s="167"/>
      <c r="ETH36" s="168"/>
      <c r="ETJ36" s="168"/>
      <c r="ETK36" s="169"/>
      <c r="ETL36" s="166"/>
      <c r="ETM36" s="168"/>
      <c r="ETN36" s="170"/>
      <c r="ETO36" s="171"/>
      <c r="ETP36" s="171"/>
      <c r="ETQ36" s="166"/>
      <c r="ETR36" s="172"/>
      <c r="ETS36" s="166"/>
      <c r="ETU36" s="166"/>
      <c r="ETV36" s="166"/>
      <c r="ETW36" s="167"/>
      <c r="ETX36" s="168"/>
      <c r="ETZ36" s="168"/>
      <c r="EUA36" s="169"/>
      <c r="EUB36" s="166"/>
      <c r="EUC36" s="168"/>
      <c r="EUD36" s="170"/>
      <c r="EUE36" s="171"/>
      <c r="EUF36" s="171"/>
      <c r="EUG36" s="166"/>
      <c r="EUH36" s="172"/>
      <c r="EUI36" s="166"/>
      <c r="EUK36" s="166"/>
      <c r="EUL36" s="166"/>
      <c r="EUM36" s="167"/>
      <c r="EUN36" s="168"/>
      <c r="EUP36" s="168"/>
      <c r="EUQ36" s="169"/>
      <c r="EUR36" s="166"/>
      <c r="EUS36" s="168"/>
      <c r="EUT36" s="170"/>
      <c r="EUU36" s="171"/>
      <c r="EUV36" s="171"/>
      <c r="EUW36" s="166"/>
      <c r="EUX36" s="172"/>
      <c r="EUY36" s="166"/>
      <c r="EVA36" s="166"/>
      <c r="EVB36" s="166"/>
      <c r="EVC36" s="167"/>
      <c r="EVD36" s="168"/>
      <c r="EVF36" s="168"/>
      <c r="EVG36" s="169"/>
      <c r="EVH36" s="166"/>
      <c r="EVI36" s="168"/>
      <c r="EVJ36" s="170"/>
      <c r="EVK36" s="171"/>
      <c r="EVL36" s="171"/>
      <c r="EVM36" s="166"/>
      <c r="EVN36" s="172"/>
      <c r="EVO36" s="166"/>
      <c r="EVQ36" s="166"/>
      <c r="EVR36" s="166"/>
      <c r="EVS36" s="167"/>
      <c r="EVT36" s="168"/>
      <c r="EVV36" s="168"/>
      <c r="EVW36" s="169"/>
      <c r="EVX36" s="166"/>
      <c r="EVY36" s="168"/>
      <c r="EVZ36" s="170"/>
      <c r="EWA36" s="171"/>
      <c r="EWB36" s="171"/>
      <c r="EWC36" s="166"/>
      <c r="EWD36" s="172"/>
      <c r="EWE36" s="166"/>
      <c r="EWG36" s="166"/>
      <c r="EWH36" s="166"/>
      <c r="EWI36" s="167"/>
      <c r="EWJ36" s="168"/>
      <c r="EWL36" s="168"/>
      <c r="EWM36" s="169"/>
      <c r="EWN36" s="166"/>
      <c r="EWO36" s="168"/>
      <c r="EWP36" s="170"/>
      <c r="EWQ36" s="171"/>
      <c r="EWR36" s="171"/>
      <c r="EWS36" s="166"/>
      <c r="EWT36" s="172"/>
      <c r="EWU36" s="166"/>
      <c r="EWW36" s="166"/>
      <c r="EWX36" s="166"/>
      <c r="EWY36" s="167"/>
      <c r="EWZ36" s="168"/>
      <c r="EXB36" s="168"/>
      <c r="EXC36" s="169"/>
      <c r="EXD36" s="166"/>
      <c r="EXE36" s="168"/>
      <c r="EXF36" s="170"/>
      <c r="EXG36" s="171"/>
      <c r="EXH36" s="171"/>
      <c r="EXI36" s="166"/>
      <c r="EXJ36" s="172"/>
      <c r="EXK36" s="166"/>
      <c r="EXM36" s="166"/>
      <c r="EXN36" s="166"/>
      <c r="EXO36" s="167"/>
      <c r="EXP36" s="168"/>
      <c r="EXR36" s="168"/>
      <c r="EXS36" s="169"/>
      <c r="EXT36" s="166"/>
      <c r="EXU36" s="168"/>
      <c r="EXV36" s="170"/>
      <c r="EXW36" s="171"/>
      <c r="EXX36" s="171"/>
      <c r="EXY36" s="166"/>
      <c r="EXZ36" s="172"/>
      <c r="EYA36" s="166"/>
      <c r="EYC36" s="166"/>
      <c r="EYD36" s="166"/>
      <c r="EYE36" s="167"/>
      <c r="EYF36" s="168"/>
      <c r="EYH36" s="168"/>
      <c r="EYI36" s="169"/>
      <c r="EYJ36" s="166"/>
      <c r="EYK36" s="168"/>
      <c r="EYL36" s="170"/>
      <c r="EYM36" s="171"/>
      <c r="EYN36" s="171"/>
      <c r="EYO36" s="166"/>
      <c r="EYP36" s="172"/>
      <c r="EYQ36" s="166"/>
      <c r="EYS36" s="166"/>
      <c r="EYT36" s="166"/>
      <c r="EYU36" s="167"/>
      <c r="EYV36" s="168"/>
      <c r="EYX36" s="168"/>
      <c r="EYY36" s="169"/>
      <c r="EYZ36" s="166"/>
      <c r="EZA36" s="168"/>
      <c r="EZB36" s="170"/>
      <c r="EZC36" s="171"/>
      <c r="EZD36" s="171"/>
      <c r="EZE36" s="166"/>
      <c r="EZF36" s="172"/>
      <c r="EZG36" s="166"/>
      <c r="EZI36" s="166"/>
      <c r="EZJ36" s="166"/>
      <c r="EZK36" s="167"/>
      <c r="EZL36" s="168"/>
      <c r="EZN36" s="168"/>
      <c r="EZO36" s="169"/>
      <c r="EZP36" s="166"/>
      <c r="EZQ36" s="168"/>
      <c r="EZR36" s="170"/>
      <c r="EZS36" s="171"/>
      <c r="EZT36" s="171"/>
      <c r="EZU36" s="166"/>
      <c r="EZV36" s="172"/>
      <c r="EZW36" s="166"/>
      <c r="EZY36" s="166"/>
      <c r="EZZ36" s="166"/>
      <c r="FAA36" s="167"/>
      <c r="FAB36" s="168"/>
      <c r="FAD36" s="168"/>
      <c r="FAE36" s="169"/>
      <c r="FAF36" s="166"/>
      <c r="FAG36" s="168"/>
      <c r="FAH36" s="170"/>
      <c r="FAI36" s="171"/>
      <c r="FAJ36" s="171"/>
      <c r="FAK36" s="166"/>
      <c r="FAL36" s="172"/>
      <c r="FAM36" s="166"/>
      <c r="FAO36" s="166"/>
      <c r="FAP36" s="166"/>
      <c r="FAQ36" s="167"/>
      <c r="FAR36" s="168"/>
      <c r="FAT36" s="168"/>
      <c r="FAU36" s="169"/>
      <c r="FAV36" s="166"/>
      <c r="FAW36" s="168"/>
      <c r="FAX36" s="170"/>
      <c r="FAY36" s="171"/>
      <c r="FAZ36" s="171"/>
      <c r="FBA36" s="166"/>
      <c r="FBB36" s="172"/>
      <c r="FBC36" s="166"/>
      <c r="FBE36" s="166"/>
      <c r="FBF36" s="166"/>
      <c r="FBG36" s="167"/>
      <c r="FBH36" s="168"/>
      <c r="FBJ36" s="168"/>
      <c r="FBK36" s="169"/>
      <c r="FBL36" s="166"/>
      <c r="FBM36" s="168"/>
      <c r="FBN36" s="170"/>
      <c r="FBO36" s="171"/>
      <c r="FBP36" s="171"/>
      <c r="FBQ36" s="166"/>
      <c r="FBR36" s="172"/>
      <c r="FBS36" s="166"/>
      <c r="FBU36" s="166"/>
      <c r="FBV36" s="166"/>
      <c r="FBW36" s="167"/>
      <c r="FBX36" s="168"/>
      <c r="FBZ36" s="168"/>
      <c r="FCA36" s="169"/>
      <c r="FCB36" s="166"/>
      <c r="FCC36" s="168"/>
      <c r="FCD36" s="170"/>
      <c r="FCE36" s="171"/>
      <c r="FCF36" s="171"/>
      <c r="FCG36" s="166"/>
      <c r="FCH36" s="172"/>
      <c r="FCI36" s="166"/>
      <c r="FCK36" s="166"/>
      <c r="FCL36" s="166"/>
      <c r="FCM36" s="167"/>
      <c r="FCN36" s="168"/>
      <c r="FCP36" s="168"/>
      <c r="FCQ36" s="169"/>
      <c r="FCR36" s="166"/>
      <c r="FCS36" s="168"/>
      <c r="FCT36" s="170"/>
      <c r="FCU36" s="171"/>
      <c r="FCV36" s="171"/>
      <c r="FCW36" s="166"/>
      <c r="FCX36" s="172"/>
      <c r="FCY36" s="166"/>
      <c r="FDA36" s="166"/>
      <c r="FDB36" s="166"/>
      <c r="FDC36" s="167"/>
      <c r="FDD36" s="168"/>
      <c r="FDF36" s="168"/>
      <c r="FDG36" s="169"/>
      <c r="FDH36" s="166"/>
      <c r="FDI36" s="168"/>
      <c r="FDJ36" s="170"/>
      <c r="FDK36" s="171"/>
      <c r="FDL36" s="171"/>
      <c r="FDM36" s="166"/>
      <c r="FDN36" s="172"/>
      <c r="FDO36" s="166"/>
      <c r="FDQ36" s="166"/>
      <c r="FDR36" s="166"/>
      <c r="FDS36" s="167"/>
      <c r="FDT36" s="168"/>
      <c r="FDV36" s="168"/>
      <c r="FDW36" s="169"/>
      <c r="FDX36" s="166"/>
      <c r="FDY36" s="168"/>
      <c r="FDZ36" s="170"/>
      <c r="FEA36" s="171"/>
      <c r="FEB36" s="171"/>
      <c r="FEC36" s="166"/>
      <c r="FED36" s="172"/>
      <c r="FEE36" s="166"/>
      <c r="FEG36" s="166"/>
      <c r="FEH36" s="166"/>
      <c r="FEI36" s="167"/>
      <c r="FEJ36" s="168"/>
      <c r="FEL36" s="168"/>
      <c r="FEM36" s="169"/>
      <c r="FEN36" s="166"/>
      <c r="FEO36" s="168"/>
      <c r="FEP36" s="170"/>
      <c r="FEQ36" s="171"/>
      <c r="FER36" s="171"/>
      <c r="FES36" s="166"/>
      <c r="FET36" s="172"/>
      <c r="FEU36" s="166"/>
      <c r="FEW36" s="166"/>
      <c r="FEX36" s="166"/>
      <c r="FEY36" s="167"/>
      <c r="FEZ36" s="168"/>
      <c r="FFB36" s="168"/>
      <c r="FFC36" s="169"/>
      <c r="FFD36" s="166"/>
      <c r="FFE36" s="168"/>
      <c r="FFF36" s="170"/>
      <c r="FFG36" s="171"/>
      <c r="FFH36" s="171"/>
      <c r="FFI36" s="166"/>
      <c r="FFJ36" s="172"/>
      <c r="FFK36" s="166"/>
      <c r="FFM36" s="166"/>
      <c r="FFN36" s="166"/>
      <c r="FFO36" s="167"/>
      <c r="FFP36" s="168"/>
      <c r="FFR36" s="168"/>
      <c r="FFS36" s="169"/>
      <c r="FFT36" s="166"/>
      <c r="FFU36" s="168"/>
      <c r="FFV36" s="170"/>
      <c r="FFW36" s="171"/>
      <c r="FFX36" s="171"/>
      <c r="FFY36" s="166"/>
      <c r="FFZ36" s="172"/>
      <c r="FGA36" s="166"/>
      <c r="FGC36" s="166"/>
      <c r="FGD36" s="166"/>
      <c r="FGE36" s="167"/>
      <c r="FGF36" s="168"/>
      <c r="FGH36" s="168"/>
      <c r="FGI36" s="169"/>
      <c r="FGJ36" s="166"/>
      <c r="FGK36" s="168"/>
      <c r="FGL36" s="170"/>
      <c r="FGM36" s="171"/>
      <c r="FGN36" s="171"/>
      <c r="FGO36" s="166"/>
      <c r="FGP36" s="172"/>
      <c r="FGQ36" s="166"/>
      <c r="FGS36" s="166"/>
      <c r="FGT36" s="166"/>
      <c r="FGU36" s="167"/>
      <c r="FGV36" s="168"/>
      <c r="FGX36" s="168"/>
      <c r="FGY36" s="169"/>
      <c r="FGZ36" s="166"/>
      <c r="FHA36" s="168"/>
      <c r="FHB36" s="170"/>
      <c r="FHC36" s="171"/>
      <c r="FHD36" s="171"/>
      <c r="FHE36" s="166"/>
      <c r="FHF36" s="172"/>
      <c r="FHG36" s="166"/>
      <c r="FHI36" s="166"/>
      <c r="FHJ36" s="166"/>
      <c r="FHK36" s="167"/>
      <c r="FHL36" s="168"/>
      <c r="FHN36" s="168"/>
      <c r="FHO36" s="169"/>
      <c r="FHP36" s="166"/>
      <c r="FHQ36" s="168"/>
      <c r="FHR36" s="170"/>
      <c r="FHS36" s="171"/>
      <c r="FHT36" s="171"/>
      <c r="FHU36" s="166"/>
      <c r="FHV36" s="172"/>
      <c r="FHW36" s="166"/>
      <c r="FHY36" s="166"/>
      <c r="FHZ36" s="166"/>
      <c r="FIA36" s="167"/>
      <c r="FIB36" s="168"/>
      <c r="FID36" s="168"/>
      <c r="FIE36" s="169"/>
      <c r="FIF36" s="166"/>
      <c r="FIG36" s="168"/>
      <c r="FIH36" s="170"/>
      <c r="FII36" s="171"/>
      <c r="FIJ36" s="171"/>
      <c r="FIK36" s="166"/>
      <c r="FIL36" s="172"/>
      <c r="FIM36" s="166"/>
      <c r="FIO36" s="166"/>
      <c r="FIP36" s="166"/>
      <c r="FIQ36" s="167"/>
      <c r="FIR36" s="168"/>
      <c r="FIT36" s="168"/>
      <c r="FIU36" s="169"/>
      <c r="FIV36" s="166"/>
      <c r="FIW36" s="168"/>
      <c r="FIX36" s="170"/>
      <c r="FIY36" s="171"/>
      <c r="FIZ36" s="171"/>
      <c r="FJA36" s="166"/>
      <c r="FJB36" s="172"/>
      <c r="FJC36" s="166"/>
      <c r="FJE36" s="166"/>
      <c r="FJF36" s="166"/>
      <c r="FJG36" s="167"/>
      <c r="FJH36" s="168"/>
      <c r="FJJ36" s="168"/>
      <c r="FJK36" s="169"/>
      <c r="FJL36" s="166"/>
      <c r="FJM36" s="168"/>
      <c r="FJN36" s="170"/>
      <c r="FJO36" s="171"/>
      <c r="FJP36" s="171"/>
      <c r="FJQ36" s="166"/>
      <c r="FJR36" s="172"/>
      <c r="FJS36" s="166"/>
      <c r="FJU36" s="166"/>
      <c r="FJV36" s="166"/>
      <c r="FJW36" s="167"/>
      <c r="FJX36" s="168"/>
      <c r="FJZ36" s="168"/>
      <c r="FKA36" s="169"/>
      <c r="FKB36" s="166"/>
      <c r="FKC36" s="168"/>
      <c r="FKD36" s="170"/>
      <c r="FKE36" s="171"/>
      <c r="FKF36" s="171"/>
      <c r="FKG36" s="166"/>
      <c r="FKH36" s="172"/>
      <c r="FKI36" s="166"/>
      <c r="FKK36" s="166"/>
      <c r="FKL36" s="166"/>
      <c r="FKM36" s="167"/>
      <c r="FKN36" s="168"/>
      <c r="FKP36" s="168"/>
      <c r="FKQ36" s="169"/>
      <c r="FKR36" s="166"/>
      <c r="FKS36" s="168"/>
      <c r="FKT36" s="170"/>
      <c r="FKU36" s="171"/>
      <c r="FKV36" s="171"/>
      <c r="FKW36" s="166"/>
      <c r="FKX36" s="172"/>
      <c r="FKY36" s="166"/>
      <c r="FLA36" s="166"/>
      <c r="FLB36" s="166"/>
      <c r="FLC36" s="167"/>
      <c r="FLD36" s="168"/>
      <c r="FLF36" s="168"/>
      <c r="FLG36" s="169"/>
      <c r="FLH36" s="166"/>
      <c r="FLI36" s="168"/>
      <c r="FLJ36" s="170"/>
      <c r="FLK36" s="171"/>
      <c r="FLL36" s="171"/>
      <c r="FLM36" s="166"/>
      <c r="FLN36" s="172"/>
      <c r="FLO36" s="166"/>
      <c r="FLQ36" s="166"/>
      <c r="FLR36" s="166"/>
      <c r="FLS36" s="167"/>
      <c r="FLT36" s="168"/>
      <c r="FLV36" s="168"/>
      <c r="FLW36" s="169"/>
      <c r="FLX36" s="166"/>
      <c r="FLY36" s="168"/>
      <c r="FLZ36" s="170"/>
      <c r="FMA36" s="171"/>
      <c r="FMB36" s="171"/>
      <c r="FMC36" s="166"/>
      <c r="FMD36" s="172"/>
      <c r="FME36" s="166"/>
      <c r="FMG36" s="166"/>
      <c r="FMH36" s="166"/>
      <c r="FMI36" s="167"/>
      <c r="FMJ36" s="168"/>
      <c r="FML36" s="168"/>
      <c r="FMM36" s="169"/>
      <c r="FMN36" s="166"/>
      <c r="FMO36" s="168"/>
      <c r="FMP36" s="170"/>
      <c r="FMQ36" s="171"/>
      <c r="FMR36" s="171"/>
      <c r="FMS36" s="166"/>
      <c r="FMT36" s="172"/>
      <c r="FMU36" s="166"/>
      <c r="FMW36" s="166"/>
      <c r="FMX36" s="166"/>
      <c r="FMY36" s="167"/>
      <c r="FMZ36" s="168"/>
      <c r="FNB36" s="168"/>
      <c r="FNC36" s="169"/>
      <c r="FND36" s="166"/>
      <c r="FNE36" s="168"/>
      <c r="FNF36" s="170"/>
      <c r="FNG36" s="171"/>
      <c r="FNH36" s="171"/>
      <c r="FNI36" s="166"/>
      <c r="FNJ36" s="172"/>
      <c r="FNK36" s="166"/>
      <c r="FNM36" s="166"/>
      <c r="FNN36" s="166"/>
      <c r="FNO36" s="167"/>
      <c r="FNP36" s="168"/>
      <c r="FNR36" s="168"/>
      <c r="FNS36" s="169"/>
      <c r="FNT36" s="166"/>
      <c r="FNU36" s="168"/>
      <c r="FNV36" s="170"/>
      <c r="FNW36" s="171"/>
      <c r="FNX36" s="171"/>
      <c r="FNY36" s="166"/>
      <c r="FNZ36" s="172"/>
      <c r="FOA36" s="166"/>
      <c r="FOC36" s="166"/>
      <c r="FOD36" s="166"/>
      <c r="FOE36" s="167"/>
      <c r="FOF36" s="168"/>
      <c r="FOH36" s="168"/>
      <c r="FOI36" s="169"/>
      <c r="FOJ36" s="166"/>
      <c r="FOK36" s="168"/>
      <c r="FOL36" s="170"/>
      <c r="FOM36" s="171"/>
      <c r="FON36" s="171"/>
      <c r="FOO36" s="166"/>
      <c r="FOP36" s="172"/>
      <c r="FOQ36" s="166"/>
      <c r="FOS36" s="166"/>
      <c r="FOT36" s="166"/>
      <c r="FOU36" s="167"/>
      <c r="FOV36" s="168"/>
      <c r="FOX36" s="168"/>
      <c r="FOY36" s="169"/>
      <c r="FOZ36" s="166"/>
      <c r="FPA36" s="168"/>
      <c r="FPB36" s="170"/>
      <c r="FPC36" s="171"/>
      <c r="FPD36" s="171"/>
      <c r="FPE36" s="166"/>
      <c r="FPF36" s="172"/>
      <c r="FPG36" s="166"/>
      <c r="FPI36" s="166"/>
      <c r="FPJ36" s="166"/>
      <c r="FPK36" s="167"/>
      <c r="FPL36" s="168"/>
      <c r="FPN36" s="168"/>
      <c r="FPO36" s="169"/>
      <c r="FPP36" s="166"/>
      <c r="FPQ36" s="168"/>
      <c r="FPR36" s="170"/>
      <c r="FPS36" s="171"/>
      <c r="FPT36" s="171"/>
      <c r="FPU36" s="166"/>
      <c r="FPV36" s="172"/>
      <c r="FPW36" s="166"/>
      <c r="FPY36" s="166"/>
      <c r="FPZ36" s="166"/>
      <c r="FQA36" s="167"/>
      <c r="FQB36" s="168"/>
      <c r="FQD36" s="168"/>
      <c r="FQE36" s="169"/>
      <c r="FQF36" s="166"/>
      <c r="FQG36" s="168"/>
      <c r="FQH36" s="170"/>
      <c r="FQI36" s="171"/>
      <c r="FQJ36" s="171"/>
      <c r="FQK36" s="166"/>
      <c r="FQL36" s="172"/>
      <c r="FQM36" s="166"/>
      <c r="FQO36" s="166"/>
      <c r="FQP36" s="166"/>
      <c r="FQQ36" s="167"/>
      <c r="FQR36" s="168"/>
      <c r="FQT36" s="168"/>
      <c r="FQU36" s="169"/>
      <c r="FQV36" s="166"/>
      <c r="FQW36" s="168"/>
      <c r="FQX36" s="170"/>
      <c r="FQY36" s="171"/>
      <c r="FQZ36" s="171"/>
      <c r="FRA36" s="166"/>
      <c r="FRB36" s="172"/>
      <c r="FRC36" s="166"/>
      <c r="FRE36" s="166"/>
      <c r="FRF36" s="166"/>
      <c r="FRG36" s="167"/>
      <c r="FRH36" s="168"/>
      <c r="FRJ36" s="168"/>
      <c r="FRK36" s="169"/>
      <c r="FRL36" s="166"/>
      <c r="FRM36" s="168"/>
      <c r="FRN36" s="170"/>
      <c r="FRO36" s="171"/>
      <c r="FRP36" s="171"/>
      <c r="FRQ36" s="166"/>
      <c r="FRR36" s="172"/>
      <c r="FRS36" s="166"/>
      <c r="FRU36" s="166"/>
      <c r="FRV36" s="166"/>
      <c r="FRW36" s="167"/>
      <c r="FRX36" s="168"/>
      <c r="FRZ36" s="168"/>
      <c r="FSA36" s="169"/>
      <c r="FSB36" s="166"/>
      <c r="FSC36" s="168"/>
      <c r="FSD36" s="170"/>
      <c r="FSE36" s="171"/>
      <c r="FSF36" s="171"/>
      <c r="FSG36" s="166"/>
      <c r="FSH36" s="172"/>
      <c r="FSI36" s="166"/>
      <c r="FSK36" s="166"/>
      <c r="FSL36" s="166"/>
      <c r="FSM36" s="167"/>
      <c r="FSN36" s="168"/>
      <c r="FSP36" s="168"/>
      <c r="FSQ36" s="169"/>
      <c r="FSR36" s="166"/>
      <c r="FSS36" s="168"/>
      <c r="FST36" s="170"/>
      <c r="FSU36" s="171"/>
      <c r="FSV36" s="171"/>
      <c r="FSW36" s="166"/>
      <c r="FSX36" s="172"/>
      <c r="FSY36" s="166"/>
      <c r="FTA36" s="166"/>
      <c r="FTB36" s="166"/>
      <c r="FTC36" s="167"/>
      <c r="FTD36" s="168"/>
      <c r="FTF36" s="168"/>
      <c r="FTG36" s="169"/>
      <c r="FTH36" s="166"/>
      <c r="FTI36" s="168"/>
      <c r="FTJ36" s="170"/>
      <c r="FTK36" s="171"/>
      <c r="FTL36" s="171"/>
      <c r="FTM36" s="166"/>
      <c r="FTN36" s="172"/>
      <c r="FTO36" s="166"/>
      <c r="FTQ36" s="166"/>
      <c r="FTR36" s="166"/>
      <c r="FTS36" s="167"/>
      <c r="FTT36" s="168"/>
      <c r="FTV36" s="168"/>
      <c r="FTW36" s="169"/>
      <c r="FTX36" s="166"/>
      <c r="FTY36" s="168"/>
      <c r="FTZ36" s="170"/>
      <c r="FUA36" s="171"/>
      <c r="FUB36" s="171"/>
      <c r="FUC36" s="166"/>
      <c r="FUD36" s="172"/>
      <c r="FUE36" s="166"/>
      <c r="FUG36" s="166"/>
      <c r="FUH36" s="166"/>
      <c r="FUI36" s="167"/>
      <c r="FUJ36" s="168"/>
      <c r="FUL36" s="168"/>
      <c r="FUM36" s="169"/>
      <c r="FUN36" s="166"/>
      <c r="FUO36" s="168"/>
      <c r="FUP36" s="170"/>
      <c r="FUQ36" s="171"/>
      <c r="FUR36" s="171"/>
      <c r="FUS36" s="166"/>
      <c r="FUT36" s="172"/>
      <c r="FUU36" s="166"/>
      <c r="FUW36" s="166"/>
      <c r="FUX36" s="166"/>
      <c r="FUY36" s="167"/>
      <c r="FUZ36" s="168"/>
      <c r="FVB36" s="168"/>
      <c r="FVC36" s="169"/>
      <c r="FVD36" s="166"/>
      <c r="FVE36" s="168"/>
      <c r="FVF36" s="170"/>
      <c r="FVG36" s="171"/>
      <c r="FVH36" s="171"/>
      <c r="FVI36" s="166"/>
      <c r="FVJ36" s="172"/>
      <c r="FVK36" s="166"/>
      <c r="FVM36" s="166"/>
      <c r="FVN36" s="166"/>
      <c r="FVO36" s="167"/>
      <c r="FVP36" s="168"/>
      <c r="FVR36" s="168"/>
      <c r="FVS36" s="169"/>
      <c r="FVT36" s="166"/>
      <c r="FVU36" s="168"/>
      <c r="FVV36" s="170"/>
      <c r="FVW36" s="171"/>
      <c r="FVX36" s="171"/>
      <c r="FVY36" s="166"/>
      <c r="FVZ36" s="172"/>
      <c r="FWA36" s="166"/>
      <c r="FWC36" s="166"/>
      <c r="FWD36" s="166"/>
      <c r="FWE36" s="167"/>
      <c r="FWF36" s="168"/>
      <c r="FWH36" s="168"/>
      <c r="FWI36" s="169"/>
      <c r="FWJ36" s="166"/>
      <c r="FWK36" s="168"/>
      <c r="FWL36" s="170"/>
      <c r="FWM36" s="171"/>
      <c r="FWN36" s="171"/>
      <c r="FWO36" s="166"/>
      <c r="FWP36" s="172"/>
      <c r="FWQ36" s="166"/>
      <c r="FWS36" s="166"/>
      <c r="FWT36" s="166"/>
      <c r="FWU36" s="167"/>
      <c r="FWV36" s="168"/>
      <c r="FWX36" s="168"/>
      <c r="FWY36" s="169"/>
      <c r="FWZ36" s="166"/>
      <c r="FXA36" s="168"/>
      <c r="FXB36" s="170"/>
      <c r="FXC36" s="171"/>
      <c r="FXD36" s="171"/>
      <c r="FXE36" s="166"/>
      <c r="FXF36" s="172"/>
      <c r="FXG36" s="166"/>
      <c r="FXI36" s="166"/>
      <c r="FXJ36" s="166"/>
      <c r="FXK36" s="167"/>
      <c r="FXL36" s="168"/>
      <c r="FXN36" s="168"/>
      <c r="FXO36" s="169"/>
      <c r="FXP36" s="166"/>
      <c r="FXQ36" s="168"/>
      <c r="FXR36" s="170"/>
      <c r="FXS36" s="171"/>
      <c r="FXT36" s="171"/>
      <c r="FXU36" s="166"/>
      <c r="FXV36" s="172"/>
      <c r="FXW36" s="166"/>
      <c r="FXY36" s="166"/>
      <c r="FXZ36" s="166"/>
      <c r="FYA36" s="167"/>
      <c r="FYB36" s="168"/>
      <c r="FYD36" s="168"/>
      <c r="FYE36" s="169"/>
      <c r="FYF36" s="166"/>
      <c r="FYG36" s="168"/>
      <c r="FYH36" s="170"/>
      <c r="FYI36" s="171"/>
      <c r="FYJ36" s="171"/>
      <c r="FYK36" s="166"/>
      <c r="FYL36" s="172"/>
      <c r="FYM36" s="166"/>
      <c r="FYO36" s="166"/>
      <c r="FYP36" s="166"/>
      <c r="FYQ36" s="167"/>
      <c r="FYR36" s="168"/>
      <c r="FYT36" s="168"/>
      <c r="FYU36" s="169"/>
      <c r="FYV36" s="166"/>
      <c r="FYW36" s="168"/>
      <c r="FYX36" s="170"/>
      <c r="FYY36" s="171"/>
      <c r="FYZ36" s="171"/>
      <c r="FZA36" s="166"/>
      <c r="FZB36" s="172"/>
      <c r="FZC36" s="166"/>
      <c r="FZE36" s="166"/>
      <c r="FZF36" s="166"/>
      <c r="FZG36" s="167"/>
      <c r="FZH36" s="168"/>
      <c r="FZJ36" s="168"/>
      <c r="FZK36" s="169"/>
      <c r="FZL36" s="166"/>
      <c r="FZM36" s="168"/>
      <c r="FZN36" s="170"/>
      <c r="FZO36" s="171"/>
      <c r="FZP36" s="171"/>
      <c r="FZQ36" s="166"/>
      <c r="FZR36" s="172"/>
      <c r="FZS36" s="166"/>
      <c r="FZU36" s="166"/>
      <c r="FZV36" s="166"/>
      <c r="FZW36" s="167"/>
      <c r="FZX36" s="168"/>
      <c r="FZZ36" s="168"/>
      <c r="GAA36" s="169"/>
      <c r="GAB36" s="166"/>
      <c r="GAC36" s="168"/>
      <c r="GAD36" s="170"/>
      <c r="GAE36" s="171"/>
      <c r="GAF36" s="171"/>
      <c r="GAG36" s="166"/>
      <c r="GAH36" s="172"/>
      <c r="GAI36" s="166"/>
      <c r="GAK36" s="166"/>
      <c r="GAL36" s="166"/>
      <c r="GAM36" s="167"/>
      <c r="GAN36" s="168"/>
      <c r="GAP36" s="168"/>
      <c r="GAQ36" s="169"/>
      <c r="GAR36" s="166"/>
      <c r="GAS36" s="168"/>
      <c r="GAT36" s="170"/>
      <c r="GAU36" s="171"/>
      <c r="GAV36" s="171"/>
      <c r="GAW36" s="166"/>
      <c r="GAX36" s="172"/>
      <c r="GAY36" s="166"/>
      <c r="GBA36" s="166"/>
      <c r="GBB36" s="166"/>
      <c r="GBC36" s="167"/>
      <c r="GBD36" s="168"/>
      <c r="GBF36" s="168"/>
      <c r="GBG36" s="169"/>
      <c r="GBH36" s="166"/>
      <c r="GBI36" s="168"/>
      <c r="GBJ36" s="170"/>
      <c r="GBK36" s="171"/>
      <c r="GBL36" s="171"/>
      <c r="GBM36" s="166"/>
      <c r="GBN36" s="172"/>
      <c r="GBO36" s="166"/>
      <c r="GBQ36" s="166"/>
      <c r="GBR36" s="166"/>
      <c r="GBS36" s="167"/>
      <c r="GBT36" s="168"/>
      <c r="GBV36" s="168"/>
      <c r="GBW36" s="169"/>
      <c r="GBX36" s="166"/>
      <c r="GBY36" s="168"/>
      <c r="GBZ36" s="170"/>
      <c r="GCA36" s="171"/>
      <c r="GCB36" s="171"/>
      <c r="GCC36" s="166"/>
      <c r="GCD36" s="172"/>
      <c r="GCE36" s="166"/>
      <c r="GCG36" s="166"/>
      <c r="GCH36" s="166"/>
      <c r="GCI36" s="167"/>
      <c r="GCJ36" s="168"/>
      <c r="GCL36" s="168"/>
      <c r="GCM36" s="169"/>
      <c r="GCN36" s="166"/>
      <c r="GCO36" s="168"/>
      <c r="GCP36" s="170"/>
      <c r="GCQ36" s="171"/>
      <c r="GCR36" s="171"/>
      <c r="GCS36" s="166"/>
      <c r="GCT36" s="172"/>
      <c r="GCU36" s="166"/>
      <c r="GCW36" s="166"/>
      <c r="GCX36" s="166"/>
      <c r="GCY36" s="167"/>
      <c r="GCZ36" s="168"/>
      <c r="GDB36" s="168"/>
      <c r="GDC36" s="169"/>
      <c r="GDD36" s="166"/>
      <c r="GDE36" s="168"/>
      <c r="GDF36" s="170"/>
      <c r="GDG36" s="171"/>
      <c r="GDH36" s="171"/>
      <c r="GDI36" s="166"/>
      <c r="GDJ36" s="172"/>
      <c r="GDK36" s="166"/>
      <c r="GDM36" s="166"/>
      <c r="GDN36" s="166"/>
      <c r="GDO36" s="167"/>
      <c r="GDP36" s="168"/>
      <c r="GDR36" s="168"/>
      <c r="GDS36" s="169"/>
      <c r="GDT36" s="166"/>
      <c r="GDU36" s="168"/>
      <c r="GDV36" s="170"/>
      <c r="GDW36" s="171"/>
      <c r="GDX36" s="171"/>
      <c r="GDY36" s="166"/>
      <c r="GDZ36" s="172"/>
      <c r="GEA36" s="166"/>
      <c r="GEC36" s="166"/>
      <c r="GED36" s="166"/>
      <c r="GEE36" s="167"/>
      <c r="GEF36" s="168"/>
      <c r="GEH36" s="168"/>
      <c r="GEI36" s="169"/>
      <c r="GEJ36" s="166"/>
      <c r="GEK36" s="168"/>
      <c r="GEL36" s="170"/>
      <c r="GEM36" s="171"/>
      <c r="GEN36" s="171"/>
      <c r="GEO36" s="166"/>
      <c r="GEP36" s="172"/>
      <c r="GEQ36" s="166"/>
      <c r="GES36" s="166"/>
      <c r="GET36" s="166"/>
      <c r="GEU36" s="167"/>
      <c r="GEV36" s="168"/>
      <c r="GEX36" s="168"/>
      <c r="GEY36" s="169"/>
      <c r="GEZ36" s="166"/>
      <c r="GFA36" s="168"/>
      <c r="GFB36" s="170"/>
      <c r="GFC36" s="171"/>
      <c r="GFD36" s="171"/>
      <c r="GFE36" s="166"/>
      <c r="GFF36" s="172"/>
      <c r="GFG36" s="166"/>
      <c r="GFI36" s="166"/>
      <c r="GFJ36" s="166"/>
      <c r="GFK36" s="167"/>
      <c r="GFL36" s="168"/>
      <c r="GFN36" s="168"/>
      <c r="GFO36" s="169"/>
      <c r="GFP36" s="166"/>
      <c r="GFQ36" s="168"/>
      <c r="GFR36" s="170"/>
      <c r="GFS36" s="171"/>
      <c r="GFT36" s="171"/>
      <c r="GFU36" s="166"/>
      <c r="GFV36" s="172"/>
      <c r="GFW36" s="166"/>
      <c r="GFY36" s="166"/>
      <c r="GFZ36" s="166"/>
      <c r="GGA36" s="167"/>
      <c r="GGB36" s="168"/>
      <c r="GGD36" s="168"/>
      <c r="GGE36" s="169"/>
      <c r="GGF36" s="166"/>
      <c r="GGG36" s="168"/>
      <c r="GGH36" s="170"/>
      <c r="GGI36" s="171"/>
      <c r="GGJ36" s="171"/>
      <c r="GGK36" s="166"/>
      <c r="GGL36" s="172"/>
      <c r="GGM36" s="166"/>
      <c r="GGO36" s="166"/>
      <c r="GGP36" s="166"/>
      <c r="GGQ36" s="167"/>
      <c r="GGR36" s="168"/>
      <c r="GGT36" s="168"/>
      <c r="GGU36" s="169"/>
      <c r="GGV36" s="166"/>
      <c r="GGW36" s="168"/>
      <c r="GGX36" s="170"/>
      <c r="GGY36" s="171"/>
      <c r="GGZ36" s="171"/>
      <c r="GHA36" s="166"/>
      <c r="GHB36" s="172"/>
      <c r="GHC36" s="166"/>
      <c r="GHE36" s="166"/>
      <c r="GHF36" s="166"/>
      <c r="GHG36" s="167"/>
      <c r="GHH36" s="168"/>
      <c r="GHJ36" s="168"/>
      <c r="GHK36" s="169"/>
      <c r="GHL36" s="166"/>
      <c r="GHM36" s="168"/>
      <c r="GHN36" s="170"/>
      <c r="GHO36" s="171"/>
      <c r="GHP36" s="171"/>
      <c r="GHQ36" s="166"/>
      <c r="GHR36" s="172"/>
      <c r="GHS36" s="166"/>
      <c r="GHU36" s="166"/>
      <c r="GHV36" s="166"/>
      <c r="GHW36" s="167"/>
      <c r="GHX36" s="168"/>
      <c r="GHZ36" s="168"/>
      <c r="GIA36" s="169"/>
      <c r="GIB36" s="166"/>
      <c r="GIC36" s="168"/>
      <c r="GID36" s="170"/>
      <c r="GIE36" s="171"/>
      <c r="GIF36" s="171"/>
      <c r="GIG36" s="166"/>
      <c r="GIH36" s="172"/>
      <c r="GII36" s="166"/>
      <c r="GIK36" s="166"/>
      <c r="GIL36" s="166"/>
      <c r="GIM36" s="167"/>
      <c r="GIN36" s="168"/>
      <c r="GIP36" s="168"/>
      <c r="GIQ36" s="169"/>
      <c r="GIR36" s="166"/>
      <c r="GIS36" s="168"/>
      <c r="GIT36" s="170"/>
      <c r="GIU36" s="171"/>
      <c r="GIV36" s="171"/>
      <c r="GIW36" s="166"/>
      <c r="GIX36" s="172"/>
      <c r="GIY36" s="166"/>
      <c r="GJA36" s="166"/>
      <c r="GJB36" s="166"/>
      <c r="GJC36" s="167"/>
      <c r="GJD36" s="168"/>
      <c r="GJF36" s="168"/>
      <c r="GJG36" s="169"/>
      <c r="GJH36" s="166"/>
      <c r="GJI36" s="168"/>
      <c r="GJJ36" s="170"/>
      <c r="GJK36" s="171"/>
      <c r="GJL36" s="171"/>
      <c r="GJM36" s="166"/>
      <c r="GJN36" s="172"/>
      <c r="GJO36" s="166"/>
      <c r="GJQ36" s="166"/>
      <c r="GJR36" s="166"/>
      <c r="GJS36" s="167"/>
      <c r="GJT36" s="168"/>
      <c r="GJV36" s="168"/>
      <c r="GJW36" s="169"/>
      <c r="GJX36" s="166"/>
      <c r="GJY36" s="168"/>
      <c r="GJZ36" s="170"/>
      <c r="GKA36" s="171"/>
      <c r="GKB36" s="171"/>
      <c r="GKC36" s="166"/>
      <c r="GKD36" s="172"/>
      <c r="GKE36" s="166"/>
      <c r="GKG36" s="166"/>
      <c r="GKH36" s="166"/>
      <c r="GKI36" s="167"/>
      <c r="GKJ36" s="168"/>
      <c r="GKL36" s="168"/>
      <c r="GKM36" s="169"/>
      <c r="GKN36" s="166"/>
      <c r="GKO36" s="168"/>
      <c r="GKP36" s="170"/>
      <c r="GKQ36" s="171"/>
      <c r="GKR36" s="171"/>
      <c r="GKS36" s="166"/>
      <c r="GKT36" s="172"/>
      <c r="GKU36" s="166"/>
      <c r="GKW36" s="166"/>
      <c r="GKX36" s="166"/>
      <c r="GKY36" s="167"/>
      <c r="GKZ36" s="168"/>
      <c r="GLB36" s="168"/>
      <c r="GLC36" s="169"/>
      <c r="GLD36" s="166"/>
      <c r="GLE36" s="168"/>
      <c r="GLF36" s="170"/>
      <c r="GLG36" s="171"/>
      <c r="GLH36" s="171"/>
      <c r="GLI36" s="166"/>
      <c r="GLJ36" s="172"/>
      <c r="GLK36" s="166"/>
      <c r="GLM36" s="166"/>
      <c r="GLN36" s="166"/>
      <c r="GLO36" s="167"/>
      <c r="GLP36" s="168"/>
      <c r="GLR36" s="168"/>
      <c r="GLS36" s="169"/>
      <c r="GLT36" s="166"/>
      <c r="GLU36" s="168"/>
      <c r="GLV36" s="170"/>
      <c r="GLW36" s="171"/>
      <c r="GLX36" s="171"/>
      <c r="GLY36" s="166"/>
      <c r="GLZ36" s="172"/>
      <c r="GMA36" s="166"/>
      <c r="GMC36" s="166"/>
      <c r="GMD36" s="166"/>
      <c r="GME36" s="167"/>
      <c r="GMF36" s="168"/>
      <c r="GMH36" s="168"/>
      <c r="GMI36" s="169"/>
      <c r="GMJ36" s="166"/>
      <c r="GMK36" s="168"/>
      <c r="GML36" s="170"/>
      <c r="GMM36" s="171"/>
      <c r="GMN36" s="171"/>
      <c r="GMO36" s="166"/>
      <c r="GMP36" s="172"/>
      <c r="GMQ36" s="166"/>
      <c r="GMS36" s="166"/>
      <c r="GMT36" s="166"/>
      <c r="GMU36" s="167"/>
      <c r="GMV36" s="168"/>
      <c r="GMX36" s="168"/>
      <c r="GMY36" s="169"/>
      <c r="GMZ36" s="166"/>
      <c r="GNA36" s="168"/>
      <c r="GNB36" s="170"/>
      <c r="GNC36" s="171"/>
      <c r="GND36" s="171"/>
      <c r="GNE36" s="166"/>
      <c r="GNF36" s="172"/>
      <c r="GNG36" s="166"/>
      <c r="GNI36" s="166"/>
      <c r="GNJ36" s="166"/>
      <c r="GNK36" s="167"/>
      <c r="GNL36" s="168"/>
      <c r="GNN36" s="168"/>
      <c r="GNO36" s="169"/>
      <c r="GNP36" s="166"/>
      <c r="GNQ36" s="168"/>
      <c r="GNR36" s="170"/>
      <c r="GNS36" s="171"/>
      <c r="GNT36" s="171"/>
      <c r="GNU36" s="166"/>
      <c r="GNV36" s="172"/>
      <c r="GNW36" s="166"/>
      <c r="GNY36" s="166"/>
      <c r="GNZ36" s="166"/>
      <c r="GOA36" s="167"/>
      <c r="GOB36" s="168"/>
      <c r="GOD36" s="168"/>
      <c r="GOE36" s="169"/>
      <c r="GOF36" s="166"/>
      <c r="GOG36" s="168"/>
      <c r="GOH36" s="170"/>
      <c r="GOI36" s="171"/>
      <c r="GOJ36" s="171"/>
      <c r="GOK36" s="166"/>
      <c r="GOL36" s="172"/>
      <c r="GOM36" s="166"/>
      <c r="GOO36" s="166"/>
      <c r="GOP36" s="166"/>
      <c r="GOQ36" s="167"/>
      <c r="GOR36" s="168"/>
      <c r="GOT36" s="168"/>
      <c r="GOU36" s="169"/>
      <c r="GOV36" s="166"/>
      <c r="GOW36" s="168"/>
      <c r="GOX36" s="170"/>
      <c r="GOY36" s="171"/>
      <c r="GOZ36" s="171"/>
      <c r="GPA36" s="166"/>
      <c r="GPB36" s="172"/>
      <c r="GPC36" s="166"/>
      <c r="GPE36" s="166"/>
      <c r="GPF36" s="166"/>
      <c r="GPG36" s="167"/>
      <c r="GPH36" s="168"/>
      <c r="GPJ36" s="168"/>
      <c r="GPK36" s="169"/>
      <c r="GPL36" s="166"/>
      <c r="GPM36" s="168"/>
      <c r="GPN36" s="170"/>
      <c r="GPO36" s="171"/>
      <c r="GPP36" s="171"/>
      <c r="GPQ36" s="166"/>
      <c r="GPR36" s="172"/>
      <c r="GPS36" s="166"/>
      <c r="GPU36" s="166"/>
      <c r="GPV36" s="166"/>
      <c r="GPW36" s="167"/>
      <c r="GPX36" s="168"/>
      <c r="GPZ36" s="168"/>
      <c r="GQA36" s="169"/>
      <c r="GQB36" s="166"/>
      <c r="GQC36" s="168"/>
      <c r="GQD36" s="170"/>
      <c r="GQE36" s="171"/>
      <c r="GQF36" s="171"/>
      <c r="GQG36" s="166"/>
      <c r="GQH36" s="172"/>
      <c r="GQI36" s="166"/>
      <c r="GQK36" s="166"/>
      <c r="GQL36" s="166"/>
      <c r="GQM36" s="167"/>
      <c r="GQN36" s="168"/>
      <c r="GQP36" s="168"/>
      <c r="GQQ36" s="169"/>
      <c r="GQR36" s="166"/>
      <c r="GQS36" s="168"/>
      <c r="GQT36" s="170"/>
      <c r="GQU36" s="171"/>
      <c r="GQV36" s="171"/>
      <c r="GQW36" s="166"/>
      <c r="GQX36" s="172"/>
      <c r="GQY36" s="166"/>
      <c r="GRA36" s="166"/>
      <c r="GRB36" s="166"/>
      <c r="GRC36" s="167"/>
      <c r="GRD36" s="168"/>
      <c r="GRF36" s="168"/>
      <c r="GRG36" s="169"/>
      <c r="GRH36" s="166"/>
      <c r="GRI36" s="168"/>
      <c r="GRJ36" s="170"/>
      <c r="GRK36" s="171"/>
      <c r="GRL36" s="171"/>
      <c r="GRM36" s="166"/>
      <c r="GRN36" s="172"/>
      <c r="GRO36" s="166"/>
      <c r="GRQ36" s="166"/>
      <c r="GRR36" s="166"/>
      <c r="GRS36" s="167"/>
      <c r="GRT36" s="168"/>
      <c r="GRV36" s="168"/>
      <c r="GRW36" s="169"/>
      <c r="GRX36" s="166"/>
      <c r="GRY36" s="168"/>
      <c r="GRZ36" s="170"/>
      <c r="GSA36" s="171"/>
      <c r="GSB36" s="171"/>
      <c r="GSC36" s="166"/>
      <c r="GSD36" s="172"/>
      <c r="GSE36" s="166"/>
      <c r="GSG36" s="166"/>
      <c r="GSH36" s="166"/>
      <c r="GSI36" s="167"/>
      <c r="GSJ36" s="168"/>
      <c r="GSL36" s="168"/>
      <c r="GSM36" s="169"/>
      <c r="GSN36" s="166"/>
      <c r="GSO36" s="168"/>
      <c r="GSP36" s="170"/>
      <c r="GSQ36" s="171"/>
      <c r="GSR36" s="171"/>
      <c r="GSS36" s="166"/>
      <c r="GST36" s="172"/>
      <c r="GSU36" s="166"/>
      <c r="GSW36" s="166"/>
      <c r="GSX36" s="166"/>
      <c r="GSY36" s="167"/>
      <c r="GSZ36" s="168"/>
      <c r="GTB36" s="168"/>
      <c r="GTC36" s="169"/>
      <c r="GTD36" s="166"/>
      <c r="GTE36" s="168"/>
      <c r="GTF36" s="170"/>
      <c r="GTG36" s="171"/>
      <c r="GTH36" s="171"/>
      <c r="GTI36" s="166"/>
      <c r="GTJ36" s="172"/>
      <c r="GTK36" s="166"/>
      <c r="GTM36" s="166"/>
      <c r="GTN36" s="166"/>
      <c r="GTO36" s="167"/>
      <c r="GTP36" s="168"/>
      <c r="GTR36" s="168"/>
      <c r="GTS36" s="169"/>
      <c r="GTT36" s="166"/>
      <c r="GTU36" s="168"/>
      <c r="GTV36" s="170"/>
      <c r="GTW36" s="171"/>
      <c r="GTX36" s="171"/>
      <c r="GTY36" s="166"/>
      <c r="GTZ36" s="172"/>
      <c r="GUA36" s="166"/>
      <c r="GUC36" s="166"/>
      <c r="GUD36" s="166"/>
      <c r="GUE36" s="167"/>
      <c r="GUF36" s="168"/>
      <c r="GUH36" s="168"/>
      <c r="GUI36" s="169"/>
      <c r="GUJ36" s="166"/>
      <c r="GUK36" s="168"/>
      <c r="GUL36" s="170"/>
      <c r="GUM36" s="171"/>
      <c r="GUN36" s="171"/>
      <c r="GUO36" s="166"/>
      <c r="GUP36" s="172"/>
      <c r="GUQ36" s="166"/>
      <c r="GUS36" s="166"/>
      <c r="GUT36" s="166"/>
      <c r="GUU36" s="167"/>
      <c r="GUV36" s="168"/>
      <c r="GUX36" s="168"/>
      <c r="GUY36" s="169"/>
      <c r="GUZ36" s="166"/>
      <c r="GVA36" s="168"/>
      <c r="GVB36" s="170"/>
      <c r="GVC36" s="171"/>
      <c r="GVD36" s="171"/>
      <c r="GVE36" s="166"/>
      <c r="GVF36" s="172"/>
      <c r="GVG36" s="166"/>
      <c r="GVI36" s="166"/>
      <c r="GVJ36" s="166"/>
      <c r="GVK36" s="167"/>
      <c r="GVL36" s="168"/>
      <c r="GVN36" s="168"/>
      <c r="GVO36" s="169"/>
      <c r="GVP36" s="166"/>
      <c r="GVQ36" s="168"/>
      <c r="GVR36" s="170"/>
      <c r="GVS36" s="171"/>
      <c r="GVT36" s="171"/>
      <c r="GVU36" s="166"/>
      <c r="GVV36" s="172"/>
      <c r="GVW36" s="166"/>
      <c r="GVY36" s="166"/>
      <c r="GVZ36" s="166"/>
      <c r="GWA36" s="167"/>
      <c r="GWB36" s="168"/>
      <c r="GWD36" s="168"/>
      <c r="GWE36" s="169"/>
      <c r="GWF36" s="166"/>
      <c r="GWG36" s="168"/>
      <c r="GWH36" s="170"/>
      <c r="GWI36" s="171"/>
      <c r="GWJ36" s="171"/>
      <c r="GWK36" s="166"/>
      <c r="GWL36" s="172"/>
      <c r="GWM36" s="166"/>
      <c r="GWO36" s="166"/>
      <c r="GWP36" s="166"/>
      <c r="GWQ36" s="167"/>
      <c r="GWR36" s="168"/>
      <c r="GWT36" s="168"/>
      <c r="GWU36" s="169"/>
      <c r="GWV36" s="166"/>
      <c r="GWW36" s="168"/>
      <c r="GWX36" s="170"/>
      <c r="GWY36" s="171"/>
      <c r="GWZ36" s="171"/>
      <c r="GXA36" s="166"/>
      <c r="GXB36" s="172"/>
      <c r="GXC36" s="166"/>
      <c r="GXE36" s="166"/>
      <c r="GXF36" s="166"/>
      <c r="GXG36" s="167"/>
      <c r="GXH36" s="168"/>
      <c r="GXJ36" s="168"/>
      <c r="GXK36" s="169"/>
      <c r="GXL36" s="166"/>
      <c r="GXM36" s="168"/>
      <c r="GXN36" s="170"/>
      <c r="GXO36" s="171"/>
      <c r="GXP36" s="171"/>
      <c r="GXQ36" s="166"/>
      <c r="GXR36" s="172"/>
      <c r="GXS36" s="166"/>
      <c r="GXU36" s="166"/>
      <c r="GXV36" s="166"/>
      <c r="GXW36" s="167"/>
      <c r="GXX36" s="168"/>
      <c r="GXZ36" s="168"/>
      <c r="GYA36" s="169"/>
      <c r="GYB36" s="166"/>
      <c r="GYC36" s="168"/>
      <c r="GYD36" s="170"/>
      <c r="GYE36" s="171"/>
      <c r="GYF36" s="171"/>
      <c r="GYG36" s="166"/>
      <c r="GYH36" s="172"/>
      <c r="GYI36" s="166"/>
      <c r="GYK36" s="166"/>
      <c r="GYL36" s="166"/>
      <c r="GYM36" s="167"/>
      <c r="GYN36" s="168"/>
      <c r="GYP36" s="168"/>
      <c r="GYQ36" s="169"/>
      <c r="GYR36" s="166"/>
      <c r="GYS36" s="168"/>
      <c r="GYT36" s="170"/>
      <c r="GYU36" s="171"/>
      <c r="GYV36" s="171"/>
      <c r="GYW36" s="166"/>
      <c r="GYX36" s="172"/>
      <c r="GYY36" s="166"/>
      <c r="GZA36" s="166"/>
      <c r="GZB36" s="166"/>
      <c r="GZC36" s="167"/>
      <c r="GZD36" s="168"/>
      <c r="GZF36" s="168"/>
      <c r="GZG36" s="169"/>
      <c r="GZH36" s="166"/>
      <c r="GZI36" s="168"/>
      <c r="GZJ36" s="170"/>
      <c r="GZK36" s="171"/>
      <c r="GZL36" s="171"/>
      <c r="GZM36" s="166"/>
      <c r="GZN36" s="172"/>
      <c r="GZO36" s="166"/>
      <c r="GZQ36" s="166"/>
      <c r="GZR36" s="166"/>
      <c r="GZS36" s="167"/>
      <c r="GZT36" s="168"/>
      <c r="GZV36" s="168"/>
      <c r="GZW36" s="169"/>
      <c r="GZX36" s="166"/>
      <c r="GZY36" s="168"/>
      <c r="GZZ36" s="170"/>
      <c r="HAA36" s="171"/>
      <c r="HAB36" s="171"/>
      <c r="HAC36" s="166"/>
      <c r="HAD36" s="172"/>
      <c r="HAE36" s="166"/>
      <c r="HAG36" s="166"/>
      <c r="HAH36" s="166"/>
      <c r="HAI36" s="167"/>
      <c r="HAJ36" s="168"/>
      <c r="HAL36" s="168"/>
      <c r="HAM36" s="169"/>
      <c r="HAN36" s="166"/>
      <c r="HAO36" s="168"/>
      <c r="HAP36" s="170"/>
      <c r="HAQ36" s="171"/>
      <c r="HAR36" s="171"/>
      <c r="HAS36" s="166"/>
      <c r="HAT36" s="172"/>
      <c r="HAU36" s="166"/>
      <c r="HAW36" s="166"/>
      <c r="HAX36" s="166"/>
      <c r="HAY36" s="167"/>
      <c r="HAZ36" s="168"/>
      <c r="HBB36" s="168"/>
      <c r="HBC36" s="169"/>
      <c r="HBD36" s="166"/>
      <c r="HBE36" s="168"/>
      <c r="HBF36" s="170"/>
      <c r="HBG36" s="171"/>
      <c r="HBH36" s="171"/>
      <c r="HBI36" s="166"/>
      <c r="HBJ36" s="172"/>
      <c r="HBK36" s="166"/>
      <c r="HBM36" s="166"/>
      <c r="HBN36" s="166"/>
      <c r="HBO36" s="167"/>
      <c r="HBP36" s="168"/>
      <c r="HBR36" s="168"/>
      <c r="HBS36" s="169"/>
      <c r="HBT36" s="166"/>
      <c r="HBU36" s="168"/>
      <c r="HBV36" s="170"/>
      <c r="HBW36" s="171"/>
      <c r="HBX36" s="171"/>
      <c r="HBY36" s="166"/>
      <c r="HBZ36" s="172"/>
      <c r="HCA36" s="166"/>
      <c r="HCC36" s="166"/>
      <c r="HCD36" s="166"/>
      <c r="HCE36" s="167"/>
      <c r="HCF36" s="168"/>
      <c r="HCH36" s="168"/>
      <c r="HCI36" s="169"/>
      <c r="HCJ36" s="166"/>
      <c r="HCK36" s="168"/>
      <c r="HCL36" s="170"/>
      <c r="HCM36" s="171"/>
      <c r="HCN36" s="171"/>
      <c r="HCO36" s="166"/>
      <c r="HCP36" s="172"/>
      <c r="HCQ36" s="166"/>
      <c r="HCS36" s="166"/>
      <c r="HCT36" s="166"/>
      <c r="HCU36" s="167"/>
      <c r="HCV36" s="168"/>
      <c r="HCX36" s="168"/>
      <c r="HCY36" s="169"/>
      <c r="HCZ36" s="166"/>
      <c r="HDA36" s="168"/>
      <c r="HDB36" s="170"/>
      <c r="HDC36" s="171"/>
      <c r="HDD36" s="171"/>
      <c r="HDE36" s="166"/>
      <c r="HDF36" s="172"/>
      <c r="HDG36" s="166"/>
      <c r="HDI36" s="166"/>
      <c r="HDJ36" s="166"/>
      <c r="HDK36" s="167"/>
      <c r="HDL36" s="168"/>
      <c r="HDN36" s="168"/>
      <c r="HDO36" s="169"/>
      <c r="HDP36" s="166"/>
      <c r="HDQ36" s="168"/>
      <c r="HDR36" s="170"/>
      <c r="HDS36" s="171"/>
      <c r="HDT36" s="171"/>
      <c r="HDU36" s="166"/>
      <c r="HDV36" s="172"/>
      <c r="HDW36" s="166"/>
      <c r="HDY36" s="166"/>
      <c r="HDZ36" s="166"/>
      <c r="HEA36" s="167"/>
      <c r="HEB36" s="168"/>
      <c r="HED36" s="168"/>
      <c r="HEE36" s="169"/>
      <c r="HEF36" s="166"/>
      <c r="HEG36" s="168"/>
      <c r="HEH36" s="170"/>
      <c r="HEI36" s="171"/>
      <c r="HEJ36" s="171"/>
      <c r="HEK36" s="166"/>
      <c r="HEL36" s="172"/>
      <c r="HEM36" s="166"/>
      <c r="HEO36" s="166"/>
      <c r="HEP36" s="166"/>
      <c r="HEQ36" s="167"/>
      <c r="HER36" s="168"/>
      <c r="HET36" s="168"/>
      <c r="HEU36" s="169"/>
      <c r="HEV36" s="166"/>
      <c r="HEW36" s="168"/>
      <c r="HEX36" s="170"/>
      <c r="HEY36" s="171"/>
      <c r="HEZ36" s="171"/>
      <c r="HFA36" s="166"/>
      <c r="HFB36" s="172"/>
      <c r="HFC36" s="166"/>
      <c r="HFE36" s="166"/>
      <c r="HFF36" s="166"/>
      <c r="HFG36" s="167"/>
      <c r="HFH36" s="168"/>
      <c r="HFJ36" s="168"/>
      <c r="HFK36" s="169"/>
      <c r="HFL36" s="166"/>
      <c r="HFM36" s="168"/>
      <c r="HFN36" s="170"/>
      <c r="HFO36" s="171"/>
      <c r="HFP36" s="171"/>
      <c r="HFQ36" s="166"/>
      <c r="HFR36" s="172"/>
      <c r="HFS36" s="166"/>
      <c r="HFU36" s="166"/>
      <c r="HFV36" s="166"/>
      <c r="HFW36" s="167"/>
      <c r="HFX36" s="168"/>
      <c r="HFZ36" s="168"/>
      <c r="HGA36" s="169"/>
      <c r="HGB36" s="166"/>
      <c r="HGC36" s="168"/>
      <c r="HGD36" s="170"/>
      <c r="HGE36" s="171"/>
      <c r="HGF36" s="171"/>
      <c r="HGG36" s="166"/>
      <c r="HGH36" s="172"/>
      <c r="HGI36" s="166"/>
      <c r="HGK36" s="166"/>
      <c r="HGL36" s="166"/>
      <c r="HGM36" s="167"/>
      <c r="HGN36" s="168"/>
      <c r="HGP36" s="168"/>
      <c r="HGQ36" s="169"/>
      <c r="HGR36" s="166"/>
      <c r="HGS36" s="168"/>
      <c r="HGT36" s="170"/>
      <c r="HGU36" s="171"/>
      <c r="HGV36" s="171"/>
      <c r="HGW36" s="166"/>
      <c r="HGX36" s="172"/>
      <c r="HGY36" s="166"/>
      <c r="HHA36" s="166"/>
      <c r="HHB36" s="166"/>
      <c r="HHC36" s="167"/>
      <c r="HHD36" s="168"/>
      <c r="HHF36" s="168"/>
      <c r="HHG36" s="169"/>
      <c r="HHH36" s="166"/>
      <c r="HHI36" s="168"/>
      <c r="HHJ36" s="170"/>
      <c r="HHK36" s="171"/>
      <c r="HHL36" s="171"/>
      <c r="HHM36" s="166"/>
      <c r="HHN36" s="172"/>
      <c r="HHO36" s="166"/>
      <c r="HHQ36" s="166"/>
      <c r="HHR36" s="166"/>
      <c r="HHS36" s="167"/>
      <c r="HHT36" s="168"/>
      <c r="HHV36" s="168"/>
      <c r="HHW36" s="169"/>
      <c r="HHX36" s="166"/>
      <c r="HHY36" s="168"/>
      <c r="HHZ36" s="170"/>
      <c r="HIA36" s="171"/>
      <c r="HIB36" s="171"/>
      <c r="HIC36" s="166"/>
      <c r="HID36" s="172"/>
      <c r="HIE36" s="166"/>
      <c r="HIG36" s="166"/>
      <c r="HIH36" s="166"/>
      <c r="HII36" s="167"/>
      <c r="HIJ36" s="168"/>
      <c r="HIL36" s="168"/>
      <c r="HIM36" s="169"/>
      <c r="HIN36" s="166"/>
      <c r="HIO36" s="168"/>
      <c r="HIP36" s="170"/>
      <c r="HIQ36" s="171"/>
      <c r="HIR36" s="171"/>
      <c r="HIS36" s="166"/>
      <c r="HIT36" s="172"/>
      <c r="HIU36" s="166"/>
      <c r="HIW36" s="166"/>
      <c r="HIX36" s="166"/>
      <c r="HIY36" s="167"/>
      <c r="HIZ36" s="168"/>
      <c r="HJB36" s="168"/>
      <c r="HJC36" s="169"/>
      <c r="HJD36" s="166"/>
      <c r="HJE36" s="168"/>
      <c r="HJF36" s="170"/>
      <c r="HJG36" s="171"/>
      <c r="HJH36" s="171"/>
      <c r="HJI36" s="166"/>
      <c r="HJJ36" s="172"/>
      <c r="HJK36" s="166"/>
      <c r="HJM36" s="166"/>
      <c r="HJN36" s="166"/>
      <c r="HJO36" s="167"/>
      <c r="HJP36" s="168"/>
      <c r="HJR36" s="168"/>
      <c r="HJS36" s="169"/>
      <c r="HJT36" s="166"/>
      <c r="HJU36" s="168"/>
      <c r="HJV36" s="170"/>
      <c r="HJW36" s="171"/>
      <c r="HJX36" s="171"/>
      <c r="HJY36" s="166"/>
      <c r="HJZ36" s="172"/>
      <c r="HKA36" s="166"/>
      <c r="HKC36" s="166"/>
      <c r="HKD36" s="166"/>
      <c r="HKE36" s="167"/>
      <c r="HKF36" s="168"/>
      <c r="HKH36" s="168"/>
      <c r="HKI36" s="169"/>
      <c r="HKJ36" s="166"/>
      <c r="HKK36" s="168"/>
      <c r="HKL36" s="170"/>
      <c r="HKM36" s="171"/>
      <c r="HKN36" s="171"/>
      <c r="HKO36" s="166"/>
      <c r="HKP36" s="172"/>
      <c r="HKQ36" s="166"/>
      <c r="HKS36" s="166"/>
      <c r="HKT36" s="166"/>
      <c r="HKU36" s="167"/>
      <c r="HKV36" s="168"/>
      <c r="HKX36" s="168"/>
      <c r="HKY36" s="169"/>
      <c r="HKZ36" s="166"/>
      <c r="HLA36" s="168"/>
      <c r="HLB36" s="170"/>
      <c r="HLC36" s="171"/>
      <c r="HLD36" s="171"/>
      <c r="HLE36" s="166"/>
      <c r="HLF36" s="172"/>
      <c r="HLG36" s="166"/>
      <c r="HLI36" s="166"/>
      <c r="HLJ36" s="166"/>
      <c r="HLK36" s="167"/>
      <c r="HLL36" s="168"/>
      <c r="HLN36" s="168"/>
      <c r="HLO36" s="169"/>
      <c r="HLP36" s="166"/>
      <c r="HLQ36" s="168"/>
      <c r="HLR36" s="170"/>
      <c r="HLS36" s="171"/>
      <c r="HLT36" s="171"/>
      <c r="HLU36" s="166"/>
      <c r="HLV36" s="172"/>
      <c r="HLW36" s="166"/>
      <c r="HLY36" s="166"/>
      <c r="HLZ36" s="166"/>
      <c r="HMA36" s="167"/>
      <c r="HMB36" s="168"/>
      <c r="HMD36" s="168"/>
      <c r="HME36" s="169"/>
      <c r="HMF36" s="166"/>
      <c r="HMG36" s="168"/>
      <c r="HMH36" s="170"/>
      <c r="HMI36" s="171"/>
      <c r="HMJ36" s="171"/>
      <c r="HMK36" s="166"/>
      <c r="HML36" s="172"/>
      <c r="HMM36" s="166"/>
      <c r="HMO36" s="166"/>
      <c r="HMP36" s="166"/>
      <c r="HMQ36" s="167"/>
      <c r="HMR36" s="168"/>
      <c r="HMT36" s="168"/>
      <c r="HMU36" s="169"/>
      <c r="HMV36" s="166"/>
      <c r="HMW36" s="168"/>
      <c r="HMX36" s="170"/>
      <c r="HMY36" s="171"/>
      <c r="HMZ36" s="171"/>
      <c r="HNA36" s="166"/>
      <c r="HNB36" s="172"/>
      <c r="HNC36" s="166"/>
      <c r="HNE36" s="166"/>
      <c r="HNF36" s="166"/>
      <c r="HNG36" s="167"/>
      <c r="HNH36" s="168"/>
      <c r="HNJ36" s="168"/>
      <c r="HNK36" s="169"/>
      <c r="HNL36" s="166"/>
      <c r="HNM36" s="168"/>
      <c r="HNN36" s="170"/>
      <c r="HNO36" s="171"/>
      <c r="HNP36" s="171"/>
      <c r="HNQ36" s="166"/>
      <c r="HNR36" s="172"/>
      <c r="HNS36" s="166"/>
      <c r="HNU36" s="166"/>
      <c r="HNV36" s="166"/>
      <c r="HNW36" s="167"/>
      <c r="HNX36" s="168"/>
      <c r="HNZ36" s="168"/>
      <c r="HOA36" s="169"/>
      <c r="HOB36" s="166"/>
      <c r="HOC36" s="168"/>
      <c r="HOD36" s="170"/>
      <c r="HOE36" s="171"/>
      <c r="HOF36" s="171"/>
      <c r="HOG36" s="166"/>
      <c r="HOH36" s="172"/>
      <c r="HOI36" s="166"/>
      <c r="HOK36" s="166"/>
      <c r="HOL36" s="166"/>
      <c r="HOM36" s="167"/>
      <c r="HON36" s="168"/>
      <c r="HOP36" s="168"/>
      <c r="HOQ36" s="169"/>
      <c r="HOR36" s="166"/>
      <c r="HOS36" s="168"/>
      <c r="HOT36" s="170"/>
      <c r="HOU36" s="171"/>
      <c r="HOV36" s="171"/>
      <c r="HOW36" s="166"/>
      <c r="HOX36" s="172"/>
      <c r="HOY36" s="166"/>
      <c r="HPA36" s="166"/>
      <c r="HPB36" s="166"/>
      <c r="HPC36" s="167"/>
      <c r="HPD36" s="168"/>
      <c r="HPF36" s="168"/>
      <c r="HPG36" s="169"/>
      <c r="HPH36" s="166"/>
      <c r="HPI36" s="168"/>
      <c r="HPJ36" s="170"/>
      <c r="HPK36" s="171"/>
      <c r="HPL36" s="171"/>
      <c r="HPM36" s="166"/>
      <c r="HPN36" s="172"/>
      <c r="HPO36" s="166"/>
      <c r="HPQ36" s="166"/>
      <c r="HPR36" s="166"/>
      <c r="HPS36" s="167"/>
      <c r="HPT36" s="168"/>
      <c r="HPV36" s="168"/>
      <c r="HPW36" s="169"/>
      <c r="HPX36" s="166"/>
      <c r="HPY36" s="168"/>
      <c r="HPZ36" s="170"/>
      <c r="HQA36" s="171"/>
      <c r="HQB36" s="171"/>
      <c r="HQC36" s="166"/>
      <c r="HQD36" s="172"/>
      <c r="HQE36" s="166"/>
      <c r="HQG36" s="166"/>
      <c r="HQH36" s="166"/>
      <c r="HQI36" s="167"/>
      <c r="HQJ36" s="168"/>
      <c r="HQL36" s="168"/>
      <c r="HQM36" s="169"/>
      <c r="HQN36" s="166"/>
      <c r="HQO36" s="168"/>
      <c r="HQP36" s="170"/>
      <c r="HQQ36" s="171"/>
      <c r="HQR36" s="171"/>
      <c r="HQS36" s="166"/>
      <c r="HQT36" s="172"/>
      <c r="HQU36" s="166"/>
      <c r="HQW36" s="166"/>
      <c r="HQX36" s="166"/>
      <c r="HQY36" s="167"/>
      <c r="HQZ36" s="168"/>
      <c r="HRB36" s="168"/>
      <c r="HRC36" s="169"/>
      <c r="HRD36" s="166"/>
      <c r="HRE36" s="168"/>
      <c r="HRF36" s="170"/>
      <c r="HRG36" s="171"/>
      <c r="HRH36" s="171"/>
      <c r="HRI36" s="166"/>
      <c r="HRJ36" s="172"/>
      <c r="HRK36" s="166"/>
      <c r="HRM36" s="166"/>
      <c r="HRN36" s="166"/>
      <c r="HRO36" s="167"/>
      <c r="HRP36" s="168"/>
      <c r="HRR36" s="168"/>
      <c r="HRS36" s="169"/>
      <c r="HRT36" s="166"/>
      <c r="HRU36" s="168"/>
      <c r="HRV36" s="170"/>
      <c r="HRW36" s="171"/>
      <c r="HRX36" s="171"/>
      <c r="HRY36" s="166"/>
      <c r="HRZ36" s="172"/>
      <c r="HSA36" s="166"/>
      <c r="HSC36" s="166"/>
      <c r="HSD36" s="166"/>
      <c r="HSE36" s="167"/>
      <c r="HSF36" s="168"/>
      <c r="HSH36" s="168"/>
      <c r="HSI36" s="169"/>
      <c r="HSJ36" s="166"/>
      <c r="HSK36" s="168"/>
      <c r="HSL36" s="170"/>
      <c r="HSM36" s="171"/>
      <c r="HSN36" s="171"/>
      <c r="HSO36" s="166"/>
      <c r="HSP36" s="172"/>
      <c r="HSQ36" s="166"/>
      <c r="HSS36" s="166"/>
      <c r="HST36" s="166"/>
      <c r="HSU36" s="167"/>
      <c r="HSV36" s="168"/>
      <c r="HSX36" s="168"/>
      <c r="HSY36" s="169"/>
      <c r="HSZ36" s="166"/>
      <c r="HTA36" s="168"/>
      <c r="HTB36" s="170"/>
      <c r="HTC36" s="171"/>
      <c r="HTD36" s="171"/>
      <c r="HTE36" s="166"/>
      <c r="HTF36" s="172"/>
      <c r="HTG36" s="166"/>
      <c r="HTI36" s="166"/>
      <c r="HTJ36" s="166"/>
      <c r="HTK36" s="167"/>
      <c r="HTL36" s="168"/>
      <c r="HTN36" s="168"/>
      <c r="HTO36" s="169"/>
      <c r="HTP36" s="166"/>
      <c r="HTQ36" s="168"/>
      <c r="HTR36" s="170"/>
      <c r="HTS36" s="171"/>
      <c r="HTT36" s="171"/>
      <c r="HTU36" s="166"/>
      <c r="HTV36" s="172"/>
      <c r="HTW36" s="166"/>
      <c r="HTY36" s="166"/>
      <c r="HTZ36" s="166"/>
      <c r="HUA36" s="167"/>
      <c r="HUB36" s="168"/>
      <c r="HUD36" s="168"/>
      <c r="HUE36" s="169"/>
      <c r="HUF36" s="166"/>
      <c r="HUG36" s="168"/>
      <c r="HUH36" s="170"/>
      <c r="HUI36" s="171"/>
      <c r="HUJ36" s="171"/>
      <c r="HUK36" s="166"/>
      <c r="HUL36" s="172"/>
      <c r="HUM36" s="166"/>
      <c r="HUO36" s="166"/>
      <c r="HUP36" s="166"/>
      <c r="HUQ36" s="167"/>
      <c r="HUR36" s="168"/>
      <c r="HUT36" s="168"/>
      <c r="HUU36" s="169"/>
      <c r="HUV36" s="166"/>
      <c r="HUW36" s="168"/>
      <c r="HUX36" s="170"/>
      <c r="HUY36" s="171"/>
      <c r="HUZ36" s="171"/>
      <c r="HVA36" s="166"/>
      <c r="HVB36" s="172"/>
      <c r="HVC36" s="166"/>
      <c r="HVE36" s="166"/>
      <c r="HVF36" s="166"/>
      <c r="HVG36" s="167"/>
      <c r="HVH36" s="168"/>
      <c r="HVJ36" s="168"/>
      <c r="HVK36" s="169"/>
      <c r="HVL36" s="166"/>
      <c r="HVM36" s="168"/>
      <c r="HVN36" s="170"/>
      <c r="HVO36" s="171"/>
      <c r="HVP36" s="171"/>
      <c r="HVQ36" s="166"/>
      <c r="HVR36" s="172"/>
      <c r="HVS36" s="166"/>
      <c r="HVU36" s="166"/>
      <c r="HVV36" s="166"/>
      <c r="HVW36" s="167"/>
      <c r="HVX36" s="168"/>
      <c r="HVZ36" s="168"/>
      <c r="HWA36" s="169"/>
      <c r="HWB36" s="166"/>
      <c r="HWC36" s="168"/>
      <c r="HWD36" s="170"/>
      <c r="HWE36" s="171"/>
      <c r="HWF36" s="171"/>
      <c r="HWG36" s="166"/>
      <c r="HWH36" s="172"/>
      <c r="HWI36" s="166"/>
      <c r="HWK36" s="166"/>
      <c r="HWL36" s="166"/>
      <c r="HWM36" s="167"/>
      <c r="HWN36" s="168"/>
      <c r="HWP36" s="168"/>
      <c r="HWQ36" s="169"/>
      <c r="HWR36" s="166"/>
      <c r="HWS36" s="168"/>
      <c r="HWT36" s="170"/>
      <c r="HWU36" s="171"/>
      <c r="HWV36" s="171"/>
      <c r="HWW36" s="166"/>
      <c r="HWX36" s="172"/>
      <c r="HWY36" s="166"/>
      <c r="HXA36" s="166"/>
      <c r="HXB36" s="166"/>
      <c r="HXC36" s="167"/>
      <c r="HXD36" s="168"/>
      <c r="HXF36" s="168"/>
      <c r="HXG36" s="169"/>
      <c r="HXH36" s="166"/>
      <c r="HXI36" s="168"/>
      <c r="HXJ36" s="170"/>
      <c r="HXK36" s="171"/>
      <c r="HXL36" s="171"/>
      <c r="HXM36" s="166"/>
      <c r="HXN36" s="172"/>
      <c r="HXO36" s="166"/>
      <c r="HXQ36" s="166"/>
      <c r="HXR36" s="166"/>
      <c r="HXS36" s="167"/>
      <c r="HXT36" s="168"/>
      <c r="HXV36" s="168"/>
      <c r="HXW36" s="169"/>
      <c r="HXX36" s="166"/>
      <c r="HXY36" s="168"/>
      <c r="HXZ36" s="170"/>
      <c r="HYA36" s="171"/>
      <c r="HYB36" s="171"/>
      <c r="HYC36" s="166"/>
      <c r="HYD36" s="172"/>
      <c r="HYE36" s="166"/>
      <c r="HYG36" s="166"/>
      <c r="HYH36" s="166"/>
      <c r="HYI36" s="167"/>
      <c r="HYJ36" s="168"/>
      <c r="HYL36" s="168"/>
      <c r="HYM36" s="169"/>
      <c r="HYN36" s="166"/>
      <c r="HYO36" s="168"/>
      <c r="HYP36" s="170"/>
      <c r="HYQ36" s="171"/>
      <c r="HYR36" s="171"/>
      <c r="HYS36" s="166"/>
      <c r="HYT36" s="172"/>
      <c r="HYU36" s="166"/>
      <c r="HYW36" s="166"/>
      <c r="HYX36" s="166"/>
      <c r="HYY36" s="167"/>
      <c r="HYZ36" s="168"/>
      <c r="HZB36" s="168"/>
      <c r="HZC36" s="169"/>
      <c r="HZD36" s="166"/>
      <c r="HZE36" s="168"/>
      <c r="HZF36" s="170"/>
      <c r="HZG36" s="171"/>
      <c r="HZH36" s="171"/>
      <c r="HZI36" s="166"/>
      <c r="HZJ36" s="172"/>
      <c r="HZK36" s="166"/>
      <c r="HZM36" s="166"/>
      <c r="HZN36" s="166"/>
      <c r="HZO36" s="167"/>
      <c r="HZP36" s="168"/>
      <c r="HZR36" s="168"/>
      <c r="HZS36" s="169"/>
      <c r="HZT36" s="166"/>
      <c r="HZU36" s="168"/>
      <c r="HZV36" s="170"/>
      <c r="HZW36" s="171"/>
      <c r="HZX36" s="171"/>
      <c r="HZY36" s="166"/>
      <c r="HZZ36" s="172"/>
      <c r="IAA36" s="166"/>
      <c r="IAC36" s="166"/>
      <c r="IAD36" s="166"/>
      <c r="IAE36" s="167"/>
      <c r="IAF36" s="168"/>
      <c r="IAH36" s="168"/>
      <c r="IAI36" s="169"/>
      <c r="IAJ36" s="166"/>
      <c r="IAK36" s="168"/>
      <c r="IAL36" s="170"/>
      <c r="IAM36" s="171"/>
      <c r="IAN36" s="171"/>
      <c r="IAO36" s="166"/>
      <c r="IAP36" s="172"/>
      <c r="IAQ36" s="166"/>
      <c r="IAS36" s="166"/>
      <c r="IAT36" s="166"/>
      <c r="IAU36" s="167"/>
      <c r="IAV36" s="168"/>
      <c r="IAX36" s="168"/>
      <c r="IAY36" s="169"/>
      <c r="IAZ36" s="166"/>
      <c r="IBA36" s="168"/>
      <c r="IBB36" s="170"/>
      <c r="IBC36" s="171"/>
      <c r="IBD36" s="171"/>
      <c r="IBE36" s="166"/>
      <c r="IBF36" s="172"/>
      <c r="IBG36" s="166"/>
      <c r="IBI36" s="166"/>
      <c r="IBJ36" s="166"/>
      <c r="IBK36" s="167"/>
      <c r="IBL36" s="168"/>
      <c r="IBN36" s="168"/>
      <c r="IBO36" s="169"/>
      <c r="IBP36" s="166"/>
      <c r="IBQ36" s="168"/>
      <c r="IBR36" s="170"/>
      <c r="IBS36" s="171"/>
      <c r="IBT36" s="171"/>
      <c r="IBU36" s="166"/>
      <c r="IBV36" s="172"/>
      <c r="IBW36" s="166"/>
      <c r="IBY36" s="166"/>
      <c r="IBZ36" s="166"/>
      <c r="ICA36" s="167"/>
      <c r="ICB36" s="168"/>
      <c r="ICD36" s="168"/>
      <c r="ICE36" s="169"/>
      <c r="ICF36" s="166"/>
      <c r="ICG36" s="168"/>
      <c r="ICH36" s="170"/>
      <c r="ICI36" s="171"/>
      <c r="ICJ36" s="171"/>
      <c r="ICK36" s="166"/>
      <c r="ICL36" s="172"/>
      <c r="ICM36" s="166"/>
      <c r="ICO36" s="166"/>
      <c r="ICP36" s="166"/>
      <c r="ICQ36" s="167"/>
      <c r="ICR36" s="168"/>
      <c r="ICT36" s="168"/>
      <c r="ICU36" s="169"/>
      <c r="ICV36" s="166"/>
      <c r="ICW36" s="168"/>
      <c r="ICX36" s="170"/>
      <c r="ICY36" s="171"/>
      <c r="ICZ36" s="171"/>
      <c r="IDA36" s="166"/>
      <c r="IDB36" s="172"/>
      <c r="IDC36" s="166"/>
      <c r="IDE36" s="166"/>
      <c r="IDF36" s="166"/>
      <c r="IDG36" s="167"/>
      <c r="IDH36" s="168"/>
      <c r="IDJ36" s="168"/>
      <c r="IDK36" s="169"/>
      <c r="IDL36" s="166"/>
      <c r="IDM36" s="168"/>
      <c r="IDN36" s="170"/>
      <c r="IDO36" s="171"/>
      <c r="IDP36" s="171"/>
      <c r="IDQ36" s="166"/>
      <c r="IDR36" s="172"/>
      <c r="IDS36" s="166"/>
      <c r="IDU36" s="166"/>
      <c r="IDV36" s="166"/>
      <c r="IDW36" s="167"/>
      <c r="IDX36" s="168"/>
      <c r="IDZ36" s="168"/>
      <c r="IEA36" s="169"/>
      <c r="IEB36" s="166"/>
      <c r="IEC36" s="168"/>
      <c r="IED36" s="170"/>
      <c r="IEE36" s="171"/>
      <c r="IEF36" s="171"/>
      <c r="IEG36" s="166"/>
      <c r="IEH36" s="172"/>
      <c r="IEI36" s="166"/>
      <c r="IEK36" s="166"/>
      <c r="IEL36" s="166"/>
      <c r="IEM36" s="167"/>
      <c r="IEN36" s="168"/>
      <c r="IEP36" s="168"/>
      <c r="IEQ36" s="169"/>
      <c r="IER36" s="166"/>
      <c r="IES36" s="168"/>
      <c r="IET36" s="170"/>
      <c r="IEU36" s="171"/>
      <c r="IEV36" s="171"/>
      <c r="IEW36" s="166"/>
      <c r="IEX36" s="172"/>
      <c r="IEY36" s="166"/>
      <c r="IFA36" s="166"/>
      <c r="IFB36" s="166"/>
      <c r="IFC36" s="167"/>
      <c r="IFD36" s="168"/>
      <c r="IFF36" s="168"/>
      <c r="IFG36" s="169"/>
      <c r="IFH36" s="166"/>
      <c r="IFI36" s="168"/>
      <c r="IFJ36" s="170"/>
      <c r="IFK36" s="171"/>
      <c r="IFL36" s="171"/>
      <c r="IFM36" s="166"/>
      <c r="IFN36" s="172"/>
      <c r="IFO36" s="166"/>
      <c r="IFQ36" s="166"/>
      <c r="IFR36" s="166"/>
      <c r="IFS36" s="167"/>
      <c r="IFT36" s="168"/>
      <c r="IFV36" s="168"/>
      <c r="IFW36" s="169"/>
      <c r="IFX36" s="166"/>
      <c r="IFY36" s="168"/>
      <c r="IFZ36" s="170"/>
      <c r="IGA36" s="171"/>
      <c r="IGB36" s="171"/>
      <c r="IGC36" s="166"/>
      <c r="IGD36" s="172"/>
      <c r="IGE36" s="166"/>
      <c r="IGG36" s="166"/>
      <c r="IGH36" s="166"/>
      <c r="IGI36" s="167"/>
      <c r="IGJ36" s="168"/>
      <c r="IGL36" s="168"/>
      <c r="IGM36" s="169"/>
      <c r="IGN36" s="166"/>
      <c r="IGO36" s="168"/>
      <c r="IGP36" s="170"/>
      <c r="IGQ36" s="171"/>
      <c r="IGR36" s="171"/>
      <c r="IGS36" s="166"/>
      <c r="IGT36" s="172"/>
      <c r="IGU36" s="166"/>
      <c r="IGW36" s="166"/>
      <c r="IGX36" s="166"/>
      <c r="IGY36" s="167"/>
      <c r="IGZ36" s="168"/>
      <c r="IHB36" s="168"/>
      <c r="IHC36" s="169"/>
      <c r="IHD36" s="166"/>
      <c r="IHE36" s="168"/>
      <c r="IHF36" s="170"/>
      <c r="IHG36" s="171"/>
      <c r="IHH36" s="171"/>
      <c r="IHI36" s="166"/>
      <c r="IHJ36" s="172"/>
      <c r="IHK36" s="166"/>
      <c r="IHM36" s="166"/>
      <c r="IHN36" s="166"/>
      <c r="IHO36" s="167"/>
      <c r="IHP36" s="168"/>
      <c r="IHR36" s="168"/>
      <c r="IHS36" s="169"/>
      <c r="IHT36" s="166"/>
      <c r="IHU36" s="168"/>
      <c r="IHV36" s="170"/>
      <c r="IHW36" s="171"/>
      <c r="IHX36" s="171"/>
      <c r="IHY36" s="166"/>
      <c r="IHZ36" s="172"/>
      <c r="IIA36" s="166"/>
      <c r="IIC36" s="166"/>
      <c r="IID36" s="166"/>
      <c r="IIE36" s="167"/>
      <c r="IIF36" s="168"/>
      <c r="IIH36" s="168"/>
      <c r="III36" s="169"/>
      <c r="IIJ36" s="166"/>
      <c r="IIK36" s="168"/>
      <c r="IIL36" s="170"/>
      <c r="IIM36" s="171"/>
      <c r="IIN36" s="171"/>
      <c r="IIO36" s="166"/>
      <c r="IIP36" s="172"/>
      <c r="IIQ36" s="166"/>
      <c r="IIS36" s="166"/>
      <c r="IIT36" s="166"/>
      <c r="IIU36" s="167"/>
      <c r="IIV36" s="168"/>
      <c r="IIX36" s="168"/>
      <c r="IIY36" s="169"/>
      <c r="IIZ36" s="166"/>
      <c r="IJA36" s="168"/>
      <c r="IJB36" s="170"/>
      <c r="IJC36" s="171"/>
      <c r="IJD36" s="171"/>
      <c r="IJE36" s="166"/>
      <c r="IJF36" s="172"/>
      <c r="IJG36" s="166"/>
      <c r="IJI36" s="166"/>
      <c r="IJJ36" s="166"/>
      <c r="IJK36" s="167"/>
      <c r="IJL36" s="168"/>
      <c r="IJN36" s="168"/>
      <c r="IJO36" s="169"/>
      <c r="IJP36" s="166"/>
      <c r="IJQ36" s="168"/>
      <c r="IJR36" s="170"/>
      <c r="IJS36" s="171"/>
      <c r="IJT36" s="171"/>
      <c r="IJU36" s="166"/>
      <c r="IJV36" s="172"/>
      <c r="IJW36" s="166"/>
      <c r="IJY36" s="166"/>
      <c r="IJZ36" s="166"/>
      <c r="IKA36" s="167"/>
      <c r="IKB36" s="168"/>
      <c r="IKD36" s="168"/>
      <c r="IKE36" s="169"/>
      <c r="IKF36" s="166"/>
      <c r="IKG36" s="168"/>
      <c r="IKH36" s="170"/>
      <c r="IKI36" s="171"/>
      <c r="IKJ36" s="171"/>
      <c r="IKK36" s="166"/>
      <c r="IKL36" s="172"/>
      <c r="IKM36" s="166"/>
      <c r="IKO36" s="166"/>
      <c r="IKP36" s="166"/>
      <c r="IKQ36" s="167"/>
      <c r="IKR36" s="168"/>
      <c r="IKT36" s="168"/>
      <c r="IKU36" s="169"/>
      <c r="IKV36" s="166"/>
      <c r="IKW36" s="168"/>
      <c r="IKX36" s="170"/>
      <c r="IKY36" s="171"/>
      <c r="IKZ36" s="171"/>
      <c r="ILA36" s="166"/>
      <c r="ILB36" s="172"/>
      <c r="ILC36" s="166"/>
      <c r="ILE36" s="166"/>
      <c r="ILF36" s="166"/>
      <c r="ILG36" s="167"/>
      <c r="ILH36" s="168"/>
      <c r="ILJ36" s="168"/>
      <c r="ILK36" s="169"/>
      <c r="ILL36" s="166"/>
      <c r="ILM36" s="168"/>
      <c r="ILN36" s="170"/>
      <c r="ILO36" s="171"/>
      <c r="ILP36" s="171"/>
      <c r="ILQ36" s="166"/>
      <c r="ILR36" s="172"/>
      <c r="ILS36" s="166"/>
      <c r="ILU36" s="166"/>
      <c r="ILV36" s="166"/>
      <c r="ILW36" s="167"/>
      <c r="ILX36" s="168"/>
      <c r="ILZ36" s="168"/>
      <c r="IMA36" s="169"/>
      <c r="IMB36" s="166"/>
      <c r="IMC36" s="168"/>
      <c r="IMD36" s="170"/>
      <c r="IME36" s="171"/>
      <c r="IMF36" s="171"/>
      <c r="IMG36" s="166"/>
      <c r="IMH36" s="172"/>
      <c r="IMI36" s="166"/>
      <c r="IMK36" s="166"/>
      <c r="IML36" s="166"/>
      <c r="IMM36" s="167"/>
      <c r="IMN36" s="168"/>
      <c r="IMP36" s="168"/>
      <c r="IMQ36" s="169"/>
      <c r="IMR36" s="166"/>
      <c r="IMS36" s="168"/>
      <c r="IMT36" s="170"/>
      <c r="IMU36" s="171"/>
      <c r="IMV36" s="171"/>
      <c r="IMW36" s="166"/>
      <c r="IMX36" s="172"/>
      <c r="IMY36" s="166"/>
      <c r="INA36" s="166"/>
      <c r="INB36" s="166"/>
      <c r="INC36" s="167"/>
      <c r="IND36" s="168"/>
      <c r="INF36" s="168"/>
      <c r="ING36" s="169"/>
      <c r="INH36" s="166"/>
      <c r="INI36" s="168"/>
      <c r="INJ36" s="170"/>
      <c r="INK36" s="171"/>
      <c r="INL36" s="171"/>
      <c r="INM36" s="166"/>
      <c r="INN36" s="172"/>
      <c r="INO36" s="166"/>
      <c r="INQ36" s="166"/>
      <c r="INR36" s="166"/>
      <c r="INS36" s="167"/>
      <c r="INT36" s="168"/>
      <c r="INV36" s="168"/>
      <c r="INW36" s="169"/>
      <c r="INX36" s="166"/>
      <c r="INY36" s="168"/>
      <c r="INZ36" s="170"/>
      <c r="IOA36" s="171"/>
      <c r="IOB36" s="171"/>
      <c r="IOC36" s="166"/>
      <c r="IOD36" s="172"/>
      <c r="IOE36" s="166"/>
      <c r="IOG36" s="166"/>
      <c r="IOH36" s="166"/>
      <c r="IOI36" s="167"/>
      <c r="IOJ36" s="168"/>
      <c r="IOL36" s="168"/>
      <c r="IOM36" s="169"/>
      <c r="ION36" s="166"/>
      <c r="IOO36" s="168"/>
      <c r="IOP36" s="170"/>
      <c r="IOQ36" s="171"/>
      <c r="IOR36" s="171"/>
      <c r="IOS36" s="166"/>
      <c r="IOT36" s="172"/>
      <c r="IOU36" s="166"/>
      <c r="IOW36" s="166"/>
      <c r="IOX36" s="166"/>
      <c r="IOY36" s="167"/>
      <c r="IOZ36" s="168"/>
      <c r="IPB36" s="168"/>
      <c r="IPC36" s="169"/>
      <c r="IPD36" s="166"/>
      <c r="IPE36" s="168"/>
      <c r="IPF36" s="170"/>
      <c r="IPG36" s="171"/>
      <c r="IPH36" s="171"/>
      <c r="IPI36" s="166"/>
      <c r="IPJ36" s="172"/>
      <c r="IPK36" s="166"/>
      <c r="IPM36" s="166"/>
      <c r="IPN36" s="166"/>
      <c r="IPO36" s="167"/>
      <c r="IPP36" s="168"/>
      <c r="IPR36" s="168"/>
      <c r="IPS36" s="169"/>
      <c r="IPT36" s="166"/>
      <c r="IPU36" s="168"/>
      <c r="IPV36" s="170"/>
      <c r="IPW36" s="171"/>
      <c r="IPX36" s="171"/>
      <c r="IPY36" s="166"/>
      <c r="IPZ36" s="172"/>
      <c r="IQA36" s="166"/>
      <c r="IQC36" s="166"/>
      <c r="IQD36" s="166"/>
      <c r="IQE36" s="167"/>
      <c r="IQF36" s="168"/>
      <c r="IQH36" s="168"/>
      <c r="IQI36" s="169"/>
      <c r="IQJ36" s="166"/>
      <c r="IQK36" s="168"/>
      <c r="IQL36" s="170"/>
      <c r="IQM36" s="171"/>
      <c r="IQN36" s="171"/>
      <c r="IQO36" s="166"/>
      <c r="IQP36" s="172"/>
      <c r="IQQ36" s="166"/>
      <c r="IQS36" s="166"/>
      <c r="IQT36" s="166"/>
      <c r="IQU36" s="167"/>
      <c r="IQV36" s="168"/>
      <c r="IQX36" s="168"/>
      <c r="IQY36" s="169"/>
      <c r="IQZ36" s="166"/>
      <c r="IRA36" s="168"/>
      <c r="IRB36" s="170"/>
      <c r="IRC36" s="171"/>
      <c r="IRD36" s="171"/>
      <c r="IRE36" s="166"/>
      <c r="IRF36" s="172"/>
      <c r="IRG36" s="166"/>
      <c r="IRI36" s="166"/>
      <c r="IRJ36" s="166"/>
      <c r="IRK36" s="167"/>
      <c r="IRL36" s="168"/>
      <c r="IRN36" s="168"/>
      <c r="IRO36" s="169"/>
      <c r="IRP36" s="166"/>
      <c r="IRQ36" s="168"/>
      <c r="IRR36" s="170"/>
      <c r="IRS36" s="171"/>
      <c r="IRT36" s="171"/>
      <c r="IRU36" s="166"/>
      <c r="IRV36" s="172"/>
      <c r="IRW36" s="166"/>
      <c r="IRY36" s="166"/>
      <c r="IRZ36" s="166"/>
      <c r="ISA36" s="167"/>
      <c r="ISB36" s="168"/>
      <c r="ISD36" s="168"/>
      <c r="ISE36" s="169"/>
      <c r="ISF36" s="166"/>
      <c r="ISG36" s="168"/>
      <c r="ISH36" s="170"/>
      <c r="ISI36" s="171"/>
      <c r="ISJ36" s="171"/>
      <c r="ISK36" s="166"/>
      <c r="ISL36" s="172"/>
      <c r="ISM36" s="166"/>
      <c r="ISO36" s="166"/>
      <c r="ISP36" s="166"/>
      <c r="ISQ36" s="167"/>
      <c r="ISR36" s="168"/>
      <c r="IST36" s="168"/>
      <c r="ISU36" s="169"/>
      <c r="ISV36" s="166"/>
      <c r="ISW36" s="168"/>
      <c r="ISX36" s="170"/>
      <c r="ISY36" s="171"/>
      <c r="ISZ36" s="171"/>
      <c r="ITA36" s="166"/>
      <c r="ITB36" s="172"/>
      <c r="ITC36" s="166"/>
      <c r="ITE36" s="166"/>
      <c r="ITF36" s="166"/>
      <c r="ITG36" s="167"/>
      <c r="ITH36" s="168"/>
      <c r="ITJ36" s="168"/>
      <c r="ITK36" s="169"/>
      <c r="ITL36" s="166"/>
      <c r="ITM36" s="168"/>
      <c r="ITN36" s="170"/>
      <c r="ITO36" s="171"/>
      <c r="ITP36" s="171"/>
      <c r="ITQ36" s="166"/>
      <c r="ITR36" s="172"/>
      <c r="ITS36" s="166"/>
      <c r="ITU36" s="166"/>
      <c r="ITV36" s="166"/>
      <c r="ITW36" s="167"/>
      <c r="ITX36" s="168"/>
      <c r="ITZ36" s="168"/>
      <c r="IUA36" s="169"/>
      <c r="IUB36" s="166"/>
      <c r="IUC36" s="168"/>
      <c r="IUD36" s="170"/>
      <c r="IUE36" s="171"/>
      <c r="IUF36" s="171"/>
      <c r="IUG36" s="166"/>
      <c r="IUH36" s="172"/>
      <c r="IUI36" s="166"/>
      <c r="IUK36" s="166"/>
      <c r="IUL36" s="166"/>
      <c r="IUM36" s="167"/>
      <c r="IUN36" s="168"/>
      <c r="IUP36" s="168"/>
      <c r="IUQ36" s="169"/>
      <c r="IUR36" s="166"/>
      <c r="IUS36" s="168"/>
      <c r="IUT36" s="170"/>
      <c r="IUU36" s="171"/>
      <c r="IUV36" s="171"/>
      <c r="IUW36" s="166"/>
      <c r="IUX36" s="172"/>
      <c r="IUY36" s="166"/>
      <c r="IVA36" s="166"/>
      <c r="IVB36" s="166"/>
      <c r="IVC36" s="167"/>
      <c r="IVD36" s="168"/>
      <c r="IVF36" s="168"/>
      <c r="IVG36" s="169"/>
      <c r="IVH36" s="166"/>
      <c r="IVI36" s="168"/>
      <c r="IVJ36" s="170"/>
      <c r="IVK36" s="171"/>
      <c r="IVL36" s="171"/>
      <c r="IVM36" s="166"/>
      <c r="IVN36" s="172"/>
      <c r="IVO36" s="166"/>
      <c r="IVQ36" s="166"/>
      <c r="IVR36" s="166"/>
      <c r="IVS36" s="167"/>
      <c r="IVT36" s="168"/>
      <c r="IVV36" s="168"/>
      <c r="IVW36" s="169"/>
      <c r="IVX36" s="166"/>
      <c r="IVY36" s="168"/>
      <c r="IVZ36" s="170"/>
      <c r="IWA36" s="171"/>
      <c r="IWB36" s="171"/>
      <c r="IWC36" s="166"/>
      <c r="IWD36" s="172"/>
      <c r="IWE36" s="166"/>
      <c r="IWG36" s="166"/>
      <c r="IWH36" s="166"/>
      <c r="IWI36" s="167"/>
      <c r="IWJ36" s="168"/>
      <c r="IWL36" s="168"/>
      <c r="IWM36" s="169"/>
      <c r="IWN36" s="166"/>
      <c r="IWO36" s="168"/>
      <c r="IWP36" s="170"/>
      <c r="IWQ36" s="171"/>
      <c r="IWR36" s="171"/>
      <c r="IWS36" s="166"/>
      <c r="IWT36" s="172"/>
      <c r="IWU36" s="166"/>
      <c r="IWW36" s="166"/>
      <c r="IWX36" s="166"/>
      <c r="IWY36" s="167"/>
      <c r="IWZ36" s="168"/>
      <c r="IXB36" s="168"/>
      <c r="IXC36" s="169"/>
      <c r="IXD36" s="166"/>
      <c r="IXE36" s="168"/>
      <c r="IXF36" s="170"/>
      <c r="IXG36" s="171"/>
      <c r="IXH36" s="171"/>
      <c r="IXI36" s="166"/>
      <c r="IXJ36" s="172"/>
      <c r="IXK36" s="166"/>
      <c r="IXM36" s="166"/>
      <c r="IXN36" s="166"/>
      <c r="IXO36" s="167"/>
      <c r="IXP36" s="168"/>
      <c r="IXR36" s="168"/>
      <c r="IXS36" s="169"/>
      <c r="IXT36" s="166"/>
      <c r="IXU36" s="168"/>
      <c r="IXV36" s="170"/>
      <c r="IXW36" s="171"/>
      <c r="IXX36" s="171"/>
      <c r="IXY36" s="166"/>
      <c r="IXZ36" s="172"/>
      <c r="IYA36" s="166"/>
      <c r="IYC36" s="166"/>
      <c r="IYD36" s="166"/>
      <c r="IYE36" s="167"/>
      <c r="IYF36" s="168"/>
      <c r="IYH36" s="168"/>
      <c r="IYI36" s="169"/>
      <c r="IYJ36" s="166"/>
      <c r="IYK36" s="168"/>
      <c r="IYL36" s="170"/>
      <c r="IYM36" s="171"/>
      <c r="IYN36" s="171"/>
      <c r="IYO36" s="166"/>
      <c r="IYP36" s="172"/>
      <c r="IYQ36" s="166"/>
      <c r="IYS36" s="166"/>
      <c r="IYT36" s="166"/>
      <c r="IYU36" s="167"/>
      <c r="IYV36" s="168"/>
      <c r="IYX36" s="168"/>
      <c r="IYY36" s="169"/>
      <c r="IYZ36" s="166"/>
      <c r="IZA36" s="168"/>
      <c r="IZB36" s="170"/>
      <c r="IZC36" s="171"/>
      <c r="IZD36" s="171"/>
      <c r="IZE36" s="166"/>
      <c r="IZF36" s="172"/>
      <c r="IZG36" s="166"/>
      <c r="IZI36" s="166"/>
      <c r="IZJ36" s="166"/>
      <c r="IZK36" s="167"/>
      <c r="IZL36" s="168"/>
      <c r="IZN36" s="168"/>
      <c r="IZO36" s="169"/>
      <c r="IZP36" s="166"/>
      <c r="IZQ36" s="168"/>
      <c r="IZR36" s="170"/>
      <c r="IZS36" s="171"/>
      <c r="IZT36" s="171"/>
      <c r="IZU36" s="166"/>
      <c r="IZV36" s="172"/>
      <c r="IZW36" s="166"/>
      <c r="IZY36" s="166"/>
      <c r="IZZ36" s="166"/>
      <c r="JAA36" s="167"/>
      <c r="JAB36" s="168"/>
      <c r="JAD36" s="168"/>
      <c r="JAE36" s="169"/>
      <c r="JAF36" s="166"/>
      <c r="JAG36" s="168"/>
      <c r="JAH36" s="170"/>
      <c r="JAI36" s="171"/>
      <c r="JAJ36" s="171"/>
      <c r="JAK36" s="166"/>
      <c r="JAL36" s="172"/>
      <c r="JAM36" s="166"/>
      <c r="JAO36" s="166"/>
      <c r="JAP36" s="166"/>
      <c r="JAQ36" s="167"/>
      <c r="JAR36" s="168"/>
      <c r="JAT36" s="168"/>
      <c r="JAU36" s="169"/>
      <c r="JAV36" s="166"/>
      <c r="JAW36" s="168"/>
      <c r="JAX36" s="170"/>
      <c r="JAY36" s="171"/>
      <c r="JAZ36" s="171"/>
      <c r="JBA36" s="166"/>
      <c r="JBB36" s="172"/>
      <c r="JBC36" s="166"/>
      <c r="JBE36" s="166"/>
      <c r="JBF36" s="166"/>
      <c r="JBG36" s="167"/>
      <c r="JBH36" s="168"/>
      <c r="JBJ36" s="168"/>
      <c r="JBK36" s="169"/>
      <c r="JBL36" s="166"/>
      <c r="JBM36" s="168"/>
      <c r="JBN36" s="170"/>
      <c r="JBO36" s="171"/>
      <c r="JBP36" s="171"/>
      <c r="JBQ36" s="166"/>
      <c r="JBR36" s="172"/>
      <c r="JBS36" s="166"/>
      <c r="JBU36" s="166"/>
      <c r="JBV36" s="166"/>
      <c r="JBW36" s="167"/>
      <c r="JBX36" s="168"/>
      <c r="JBZ36" s="168"/>
      <c r="JCA36" s="169"/>
      <c r="JCB36" s="166"/>
      <c r="JCC36" s="168"/>
      <c r="JCD36" s="170"/>
      <c r="JCE36" s="171"/>
      <c r="JCF36" s="171"/>
      <c r="JCG36" s="166"/>
      <c r="JCH36" s="172"/>
      <c r="JCI36" s="166"/>
      <c r="JCK36" s="166"/>
      <c r="JCL36" s="166"/>
      <c r="JCM36" s="167"/>
      <c r="JCN36" s="168"/>
      <c r="JCP36" s="168"/>
      <c r="JCQ36" s="169"/>
      <c r="JCR36" s="166"/>
      <c r="JCS36" s="168"/>
      <c r="JCT36" s="170"/>
      <c r="JCU36" s="171"/>
      <c r="JCV36" s="171"/>
      <c r="JCW36" s="166"/>
      <c r="JCX36" s="172"/>
      <c r="JCY36" s="166"/>
      <c r="JDA36" s="166"/>
      <c r="JDB36" s="166"/>
      <c r="JDC36" s="167"/>
      <c r="JDD36" s="168"/>
      <c r="JDF36" s="168"/>
      <c r="JDG36" s="169"/>
      <c r="JDH36" s="166"/>
      <c r="JDI36" s="168"/>
      <c r="JDJ36" s="170"/>
      <c r="JDK36" s="171"/>
      <c r="JDL36" s="171"/>
      <c r="JDM36" s="166"/>
      <c r="JDN36" s="172"/>
      <c r="JDO36" s="166"/>
      <c r="JDQ36" s="166"/>
      <c r="JDR36" s="166"/>
      <c r="JDS36" s="167"/>
      <c r="JDT36" s="168"/>
      <c r="JDV36" s="168"/>
      <c r="JDW36" s="169"/>
      <c r="JDX36" s="166"/>
      <c r="JDY36" s="168"/>
      <c r="JDZ36" s="170"/>
      <c r="JEA36" s="171"/>
      <c r="JEB36" s="171"/>
      <c r="JEC36" s="166"/>
      <c r="JED36" s="172"/>
      <c r="JEE36" s="166"/>
      <c r="JEG36" s="166"/>
      <c r="JEH36" s="166"/>
      <c r="JEI36" s="167"/>
      <c r="JEJ36" s="168"/>
      <c r="JEL36" s="168"/>
      <c r="JEM36" s="169"/>
      <c r="JEN36" s="166"/>
      <c r="JEO36" s="168"/>
      <c r="JEP36" s="170"/>
      <c r="JEQ36" s="171"/>
      <c r="JER36" s="171"/>
      <c r="JES36" s="166"/>
      <c r="JET36" s="172"/>
      <c r="JEU36" s="166"/>
      <c r="JEW36" s="166"/>
      <c r="JEX36" s="166"/>
      <c r="JEY36" s="167"/>
      <c r="JEZ36" s="168"/>
      <c r="JFB36" s="168"/>
      <c r="JFC36" s="169"/>
      <c r="JFD36" s="166"/>
      <c r="JFE36" s="168"/>
      <c r="JFF36" s="170"/>
      <c r="JFG36" s="171"/>
      <c r="JFH36" s="171"/>
      <c r="JFI36" s="166"/>
      <c r="JFJ36" s="172"/>
      <c r="JFK36" s="166"/>
      <c r="JFM36" s="166"/>
      <c r="JFN36" s="166"/>
      <c r="JFO36" s="167"/>
      <c r="JFP36" s="168"/>
      <c r="JFR36" s="168"/>
      <c r="JFS36" s="169"/>
      <c r="JFT36" s="166"/>
      <c r="JFU36" s="168"/>
      <c r="JFV36" s="170"/>
      <c r="JFW36" s="171"/>
      <c r="JFX36" s="171"/>
      <c r="JFY36" s="166"/>
      <c r="JFZ36" s="172"/>
      <c r="JGA36" s="166"/>
      <c r="JGC36" s="166"/>
      <c r="JGD36" s="166"/>
      <c r="JGE36" s="167"/>
      <c r="JGF36" s="168"/>
      <c r="JGH36" s="168"/>
      <c r="JGI36" s="169"/>
      <c r="JGJ36" s="166"/>
      <c r="JGK36" s="168"/>
      <c r="JGL36" s="170"/>
      <c r="JGM36" s="171"/>
      <c r="JGN36" s="171"/>
      <c r="JGO36" s="166"/>
      <c r="JGP36" s="172"/>
      <c r="JGQ36" s="166"/>
      <c r="JGS36" s="166"/>
      <c r="JGT36" s="166"/>
      <c r="JGU36" s="167"/>
      <c r="JGV36" s="168"/>
      <c r="JGX36" s="168"/>
      <c r="JGY36" s="169"/>
      <c r="JGZ36" s="166"/>
      <c r="JHA36" s="168"/>
      <c r="JHB36" s="170"/>
      <c r="JHC36" s="171"/>
      <c r="JHD36" s="171"/>
      <c r="JHE36" s="166"/>
      <c r="JHF36" s="172"/>
      <c r="JHG36" s="166"/>
      <c r="JHI36" s="166"/>
      <c r="JHJ36" s="166"/>
      <c r="JHK36" s="167"/>
      <c r="JHL36" s="168"/>
      <c r="JHN36" s="168"/>
      <c r="JHO36" s="169"/>
      <c r="JHP36" s="166"/>
      <c r="JHQ36" s="168"/>
      <c r="JHR36" s="170"/>
      <c r="JHS36" s="171"/>
      <c r="JHT36" s="171"/>
      <c r="JHU36" s="166"/>
      <c r="JHV36" s="172"/>
      <c r="JHW36" s="166"/>
      <c r="JHY36" s="166"/>
      <c r="JHZ36" s="166"/>
      <c r="JIA36" s="167"/>
      <c r="JIB36" s="168"/>
      <c r="JID36" s="168"/>
      <c r="JIE36" s="169"/>
      <c r="JIF36" s="166"/>
      <c r="JIG36" s="168"/>
      <c r="JIH36" s="170"/>
      <c r="JII36" s="171"/>
      <c r="JIJ36" s="171"/>
      <c r="JIK36" s="166"/>
      <c r="JIL36" s="172"/>
      <c r="JIM36" s="166"/>
      <c r="JIO36" s="166"/>
      <c r="JIP36" s="166"/>
      <c r="JIQ36" s="167"/>
      <c r="JIR36" s="168"/>
      <c r="JIT36" s="168"/>
      <c r="JIU36" s="169"/>
      <c r="JIV36" s="166"/>
      <c r="JIW36" s="168"/>
      <c r="JIX36" s="170"/>
      <c r="JIY36" s="171"/>
      <c r="JIZ36" s="171"/>
      <c r="JJA36" s="166"/>
      <c r="JJB36" s="172"/>
      <c r="JJC36" s="166"/>
      <c r="JJE36" s="166"/>
      <c r="JJF36" s="166"/>
      <c r="JJG36" s="167"/>
      <c r="JJH36" s="168"/>
      <c r="JJJ36" s="168"/>
      <c r="JJK36" s="169"/>
      <c r="JJL36" s="166"/>
      <c r="JJM36" s="168"/>
      <c r="JJN36" s="170"/>
      <c r="JJO36" s="171"/>
      <c r="JJP36" s="171"/>
      <c r="JJQ36" s="166"/>
      <c r="JJR36" s="172"/>
      <c r="JJS36" s="166"/>
      <c r="JJU36" s="166"/>
      <c r="JJV36" s="166"/>
      <c r="JJW36" s="167"/>
      <c r="JJX36" s="168"/>
      <c r="JJZ36" s="168"/>
      <c r="JKA36" s="169"/>
      <c r="JKB36" s="166"/>
      <c r="JKC36" s="168"/>
      <c r="JKD36" s="170"/>
      <c r="JKE36" s="171"/>
      <c r="JKF36" s="171"/>
      <c r="JKG36" s="166"/>
      <c r="JKH36" s="172"/>
      <c r="JKI36" s="166"/>
      <c r="JKK36" s="166"/>
      <c r="JKL36" s="166"/>
      <c r="JKM36" s="167"/>
      <c r="JKN36" s="168"/>
      <c r="JKP36" s="168"/>
      <c r="JKQ36" s="169"/>
      <c r="JKR36" s="166"/>
      <c r="JKS36" s="168"/>
      <c r="JKT36" s="170"/>
      <c r="JKU36" s="171"/>
      <c r="JKV36" s="171"/>
      <c r="JKW36" s="166"/>
      <c r="JKX36" s="172"/>
      <c r="JKY36" s="166"/>
      <c r="JLA36" s="166"/>
      <c r="JLB36" s="166"/>
      <c r="JLC36" s="167"/>
      <c r="JLD36" s="168"/>
      <c r="JLF36" s="168"/>
      <c r="JLG36" s="169"/>
      <c r="JLH36" s="166"/>
      <c r="JLI36" s="168"/>
      <c r="JLJ36" s="170"/>
      <c r="JLK36" s="171"/>
      <c r="JLL36" s="171"/>
      <c r="JLM36" s="166"/>
      <c r="JLN36" s="172"/>
      <c r="JLO36" s="166"/>
      <c r="JLQ36" s="166"/>
      <c r="JLR36" s="166"/>
      <c r="JLS36" s="167"/>
      <c r="JLT36" s="168"/>
      <c r="JLV36" s="168"/>
      <c r="JLW36" s="169"/>
      <c r="JLX36" s="166"/>
      <c r="JLY36" s="168"/>
      <c r="JLZ36" s="170"/>
      <c r="JMA36" s="171"/>
      <c r="JMB36" s="171"/>
      <c r="JMC36" s="166"/>
      <c r="JMD36" s="172"/>
      <c r="JME36" s="166"/>
      <c r="JMG36" s="166"/>
      <c r="JMH36" s="166"/>
      <c r="JMI36" s="167"/>
      <c r="JMJ36" s="168"/>
      <c r="JML36" s="168"/>
      <c r="JMM36" s="169"/>
      <c r="JMN36" s="166"/>
      <c r="JMO36" s="168"/>
      <c r="JMP36" s="170"/>
      <c r="JMQ36" s="171"/>
      <c r="JMR36" s="171"/>
      <c r="JMS36" s="166"/>
      <c r="JMT36" s="172"/>
      <c r="JMU36" s="166"/>
      <c r="JMW36" s="166"/>
      <c r="JMX36" s="166"/>
      <c r="JMY36" s="167"/>
      <c r="JMZ36" s="168"/>
      <c r="JNB36" s="168"/>
      <c r="JNC36" s="169"/>
      <c r="JND36" s="166"/>
      <c r="JNE36" s="168"/>
      <c r="JNF36" s="170"/>
      <c r="JNG36" s="171"/>
      <c r="JNH36" s="171"/>
      <c r="JNI36" s="166"/>
      <c r="JNJ36" s="172"/>
      <c r="JNK36" s="166"/>
      <c r="JNM36" s="166"/>
      <c r="JNN36" s="166"/>
      <c r="JNO36" s="167"/>
      <c r="JNP36" s="168"/>
      <c r="JNR36" s="168"/>
      <c r="JNS36" s="169"/>
      <c r="JNT36" s="166"/>
      <c r="JNU36" s="168"/>
      <c r="JNV36" s="170"/>
      <c r="JNW36" s="171"/>
      <c r="JNX36" s="171"/>
      <c r="JNY36" s="166"/>
      <c r="JNZ36" s="172"/>
      <c r="JOA36" s="166"/>
      <c r="JOC36" s="166"/>
      <c r="JOD36" s="166"/>
      <c r="JOE36" s="167"/>
      <c r="JOF36" s="168"/>
      <c r="JOH36" s="168"/>
      <c r="JOI36" s="169"/>
      <c r="JOJ36" s="166"/>
      <c r="JOK36" s="168"/>
      <c r="JOL36" s="170"/>
      <c r="JOM36" s="171"/>
      <c r="JON36" s="171"/>
      <c r="JOO36" s="166"/>
      <c r="JOP36" s="172"/>
      <c r="JOQ36" s="166"/>
      <c r="JOS36" s="166"/>
      <c r="JOT36" s="166"/>
      <c r="JOU36" s="167"/>
      <c r="JOV36" s="168"/>
      <c r="JOX36" s="168"/>
      <c r="JOY36" s="169"/>
      <c r="JOZ36" s="166"/>
      <c r="JPA36" s="168"/>
      <c r="JPB36" s="170"/>
      <c r="JPC36" s="171"/>
      <c r="JPD36" s="171"/>
      <c r="JPE36" s="166"/>
      <c r="JPF36" s="172"/>
      <c r="JPG36" s="166"/>
      <c r="JPI36" s="166"/>
      <c r="JPJ36" s="166"/>
      <c r="JPK36" s="167"/>
      <c r="JPL36" s="168"/>
      <c r="JPN36" s="168"/>
      <c r="JPO36" s="169"/>
      <c r="JPP36" s="166"/>
      <c r="JPQ36" s="168"/>
      <c r="JPR36" s="170"/>
      <c r="JPS36" s="171"/>
      <c r="JPT36" s="171"/>
      <c r="JPU36" s="166"/>
      <c r="JPV36" s="172"/>
      <c r="JPW36" s="166"/>
      <c r="JPY36" s="166"/>
      <c r="JPZ36" s="166"/>
      <c r="JQA36" s="167"/>
      <c r="JQB36" s="168"/>
      <c r="JQD36" s="168"/>
      <c r="JQE36" s="169"/>
      <c r="JQF36" s="166"/>
      <c r="JQG36" s="168"/>
      <c r="JQH36" s="170"/>
      <c r="JQI36" s="171"/>
      <c r="JQJ36" s="171"/>
      <c r="JQK36" s="166"/>
      <c r="JQL36" s="172"/>
      <c r="JQM36" s="166"/>
      <c r="JQO36" s="166"/>
      <c r="JQP36" s="166"/>
      <c r="JQQ36" s="167"/>
      <c r="JQR36" s="168"/>
      <c r="JQT36" s="168"/>
      <c r="JQU36" s="169"/>
      <c r="JQV36" s="166"/>
      <c r="JQW36" s="168"/>
      <c r="JQX36" s="170"/>
      <c r="JQY36" s="171"/>
      <c r="JQZ36" s="171"/>
      <c r="JRA36" s="166"/>
      <c r="JRB36" s="172"/>
      <c r="JRC36" s="166"/>
      <c r="JRE36" s="166"/>
      <c r="JRF36" s="166"/>
      <c r="JRG36" s="167"/>
      <c r="JRH36" s="168"/>
      <c r="JRJ36" s="168"/>
      <c r="JRK36" s="169"/>
      <c r="JRL36" s="166"/>
      <c r="JRM36" s="168"/>
      <c r="JRN36" s="170"/>
      <c r="JRO36" s="171"/>
      <c r="JRP36" s="171"/>
      <c r="JRQ36" s="166"/>
      <c r="JRR36" s="172"/>
      <c r="JRS36" s="166"/>
      <c r="JRU36" s="166"/>
      <c r="JRV36" s="166"/>
      <c r="JRW36" s="167"/>
      <c r="JRX36" s="168"/>
      <c r="JRZ36" s="168"/>
      <c r="JSA36" s="169"/>
      <c r="JSB36" s="166"/>
      <c r="JSC36" s="168"/>
      <c r="JSD36" s="170"/>
      <c r="JSE36" s="171"/>
      <c r="JSF36" s="171"/>
      <c r="JSG36" s="166"/>
      <c r="JSH36" s="172"/>
      <c r="JSI36" s="166"/>
      <c r="JSK36" s="166"/>
      <c r="JSL36" s="166"/>
      <c r="JSM36" s="167"/>
      <c r="JSN36" s="168"/>
      <c r="JSP36" s="168"/>
      <c r="JSQ36" s="169"/>
      <c r="JSR36" s="166"/>
      <c r="JSS36" s="168"/>
      <c r="JST36" s="170"/>
      <c r="JSU36" s="171"/>
      <c r="JSV36" s="171"/>
      <c r="JSW36" s="166"/>
      <c r="JSX36" s="172"/>
      <c r="JSY36" s="166"/>
      <c r="JTA36" s="166"/>
      <c r="JTB36" s="166"/>
      <c r="JTC36" s="167"/>
      <c r="JTD36" s="168"/>
      <c r="JTF36" s="168"/>
      <c r="JTG36" s="169"/>
      <c r="JTH36" s="166"/>
      <c r="JTI36" s="168"/>
      <c r="JTJ36" s="170"/>
      <c r="JTK36" s="171"/>
      <c r="JTL36" s="171"/>
      <c r="JTM36" s="166"/>
      <c r="JTN36" s="172"/>
      <c r="JTO36" s="166"/>
      <c r="JTQ36" s="166"/>
      <c r="JTR36" s="166"/>
      <c r="JTS36" s="167"/>
      <c r="JTT36" s="168"/>
      <c r="JTV36" s="168"/>
      <c r="JTW36" s="169"/>
      <c r="JTX36" s="166"/>
      <c r="JTY36" s="168"/>
      <c r="JTZ36" s="170"/>
      <c r="JUA36" s="171"/>
      <c r="JUB36" s="171"/>
      <c r="JUC36" s="166"/>
      <c r="JUD36" s="172"/>
      <c r="JUE36" s="166"/>
      <c r="JUG36" s="166"/>
      <c r="JUH36" s="166"/>
      <c r="JUI36" s="167"/>
      <c r="JUJ36" s="168"/>
      <c r="JUL36" s="168"/>
      <c r="JUM36" s="169"/>
      <c r="JUN36" s="166"/>
      <c r="JUO36" s="168"/>
      <c r="JUP36" s="170"/>
      <c r="JUQ36" s="171"/>
      <c r="JUR36" s="171"/>
      <c r="JUS36" s="166"/>
      <c r="JUT36" s="172"/>
      <c r="JUU36" s="166"/>
      <c r="JUW36" s="166"/>
      <c r="JUX36" s="166"/>
      <c r="JUY36" s="167"/>
      <c r="JUZ36" s="168"/>
      <c r="JVB36" s="168"/>
      <c r="JVC36" s="169"/>
      <c r="JVD36" s="166"/>
      <c r="JVE36" s="168"/>
      <c r="JVF36" s="170"/>
      <c r="JVG36" s="171"/>
      <c r="JVH36" s="171"/>
      <c r="JVI36" s="166"/>
      <c r="JVJ36" s="172"/>
      <c r="JVK36" s="166"/>
      <c r="JVM36" s="166"/>
      <c r="JVN36" s="166"/>
      <c r="JVO36" s="167"/>
      <c r="JVP36" s="168"/>
      <c r="JVR36" s="168"/>
      <c r="JVS36" s="169"/>
      <c r="JVT36" s="166"/>
      <c r="JVU36" s="168"/>
      <c r="JVV36" s="170"/>
      <c r="JVW36" s="171"/>
      <c r="JVX36" s="171"/>
      <c r="JVY36" s="166"/>
      <c r="JVZ36" s="172"/>
      <c r="JWA36" s="166"/>
      <c r="JWC36" s="166"/>
      <c r="JWD36" s="166"/>
      <c r="JWE36" s="167"/>
      <c r="JWF36" s="168"/>
      <c r="JWH36" s="168"/>
      <c r="JWI36" s="169"/>
      <c r="JWJ36" s="166"/>
      <c r="JWK36" s="168"/>
      <c r="JWL36" s="170"/>
      <c r="JWM36" s="171"/>
      <c r="JWN36" s="171"/>
      <c r="JWO36" s="166"/>
      <c r="JWP36" s="172"/>
      <c r="JWQ36" s="166"/>
      <c r="JWS36" s="166"/>
      <c r="JWT36" s="166"/>
      <c r="JWU36" s="167"/>
      <c r="JWV36" s="168"/>
      <c r="JWX36" s="168"/>
      <c r="JWY36" s="169"/>
      <c r="JWZ36" s="166"/>
      <c r="JXA36" s="168"/>
      <c r="JXB36" s="170"/>
      <c r="JXC36" s="171"/>
      <c r="JXD36" s="171"/>
      <c r="JXE36" s="166"/>
      <c r="JXF36" s="172"/>
      <c r="JXG36" s="166"/>
      <c r="JXI36" s="166"/>
      <c r="JXJ36" s="166"/>
      <c r="JXK36" s="167"/>
      <c r="JXL36" s="168"/>
      <c r="JXN36" s="168"/>
      <c r="JXO36" s="169"/>
      <c r="JXP36" s="166"/>
      <c r="JXQ36" s="168"/>
      <c r="JXR36" s="170"/>
      <c r="JXS36" s="171"/>
      <c r="JXT36" s="171"/>
      <c r="JXU36" s="166"/>
      <c r="JXV36" s="172"/>
      <c r="JXW36" s="166"/>
      <c r="JXY36" s="166"/>
      <c r="JXZ36" s="166"/>
      <c r="JYA36" s="167"/>
      <c r="JYB36" s="168"/>
      <c r="JYD36" s="168"/>
      <c r="JYE36" s="169"/>
      <c r="JYF36" s="166"/>
      <c r="JYG36" s="168"/>
      <c r="JYH36" s="170"/>
      <c r="JYI36" s="171"/>
      <c r="JYJ36" s="171"/>
      <c r="JYK36" s="166"/>
      <c r="JYL36" s="172"/>
      <c r="JYM36" s="166"/>
      <c r="JYO36" s="166"/>
      <c r="JYP36" s="166"/>
      <c r="JYQ36" s="167"/>
      <c r="JYR36" s="168"/>
      <c r="JYT36" s="168"/>
      <c r="JYU36" s="169"/>
      <c r="JYV36" s="166"/>
      <c r="JYW36" s="168"/>
      <c r="JYX36" s="170"/>
      <c r="JYY36" s="171"/>
      <c r="JYZ36" s="171"/>
      <c r="JZA36" s="166"/>
      <c r="JZB36" s="172"/>
      <c r="JZC36" s="166"/>
      <c r="JZE36" s="166"/>
      <c r="JZF36" s="166"/>
      <c r="JZG36" s="167"/>
      <c r="JZH36" s="168"/>
      <c r="JZJ36" s="168"/>
      <c r="JZK36" s="169"/>
      <c r="JZL36" s="166"/>
      <c r="JZM36" s="168"/>
      <c r="JZN36" s="170"/>
      <c r="JZO36" s="171"/>
      <c r="JZP36" s="171"/>
      <c r="JZQ36" s="166"/>
      <c r="JZR36" s="172"/>
      <c r="JZS36" s="166"/>
      <c r="JZU36" s="166"/>
      <c r="JZV36" s="166"/>
      <c r="JZW36" s="167"/>
      <c r="JZX36" s="168"/>
      <c r="JZZ36" s="168"/>
      <c r="KAA36" s="169"/>
      <c r="KAB36" s="166"/>
      <c r="KAC36" s="168"/>
      <c r="KAD36" s="170"/>
      <c r="KAE36" s="171"/>
      <c r="KAF36" s="171"/>
      <c r="KAG36" s="166"/>
      <c r="KAH36" s="172"/>
      <c r="KAI36" s="166"/>
      <c r="KAK36" s="166"/>
      <c r="KAL36" s="166"/>
      <c r="KAM36" s="167"/>
      <c r="KAN36" s="168"/>
      <c r="KAP36" s="168"/>
      <c r="KAQ36" s="169"/>
      <c r="KAR36" s="166"/>
      <c r="KAS36" s="168"/>
      <c r="KAT36" s="170"/>
      <c r="KAU36" s="171"/>
      <c r="KAV36" s="171"/>
      <c r="KAW36" s="166"/>
      <c r="KAX36" s="172"/>
      <c r="KAY36" s="166"/>
      <c r="KBA36" s="166"/>
      <c r="KBB36" s="166"/>
      <c r="KBC36" s="167"/>
      <c r="KBD36" s="168"/>
      <c r="KBF36" s="168"/>
      <c r="KBG36" s="169"/>
      <c r="KBH36" s="166"/>
      <c r="KBI36" s="168"/>
      <c r="KBJ36" s="170"/>
      <c r="KBK36" s="171"/>
      <c r="KBL36" s="171"/>
      <c r="KBM36" s="166"/>
      <c r="KBN36" s="172"/>
      <c r="KBO36" s="166"/>
      <c r="KBQ36" s="166"/>
      <c r="KBR36" s="166"/>
      <c r="KBS36" s="167"/>
      <c r="KBT36" s="168"/>
      <c r="KBV36" s="168"/>
      <c r="KBW36" s="169"/>
      <c r="KBX36" s="166"/>
      <c r="KBY36" s="168"/>
      <c r="KBZ36" s="170"/>
      <c r="KCA36" s="171"/>
      <c r="KCB36" s="171"/>
      <c r="KCC36" s="166"/>
      <c r="KCD36" s="172"/>
      <c r="KCE36" s="166"/>
      <c r="KCG36" s="166"/>
      <c r="KCH36" s="166"/>
      <c r="KCI36" s="167"/>
      <c r="KCJ36" s="168"/>
      <c r="KCL36" s="168"/>
      <c r="KCM36" s="169"/>
      <c r="KCN36" s="166"/>
      <c r="KCO36" s="168"/>
      <c r="KCP36" s="170"/>
      <c r="KCQ36" s="171"/>
      <c r="KCR36" s="171"/>
      <c r="KCS36" s="166"/>
      <c r="KCT36" s="172"/>
      <c r="KCU36" s="166"/>
      <c r="KCW36" s="166"/>
      <c r="KCX36" s="166"/>
      <c r="KCY36" s="167"/>
      <c r="KCZ36" s="168"/>
      <c r="KDB36" s="168"/>
      <c r="KDC36" s="169"/>
      <c r="KDD36" s="166"/>
      <c r="KDE36" s="168"/>
      <c r="KDF36" s="170"/>
      <c r="KDG36" s="171"/>
      <c r="KDH36" s="171"/>
      <c r="KDI36" s="166"/>
      <c r="KDJ36" s="172"/>
      <c r="KDK36" s="166"/>
      <c r="KDM36" s="166"/>
      <c r="KDN36" s="166"/>
      <c r="KDO36" s="167"/>
      <c r="KDP36" s="168"/>
      <c r="KDR36" s="168"/>
      <c r="KDS36" s="169"/>
      <c r="KDT36" s="166"/>
      <c r="KDU36" s="168"/>
      <c r="KDV36" s="170"/>
      <c r="KDW36" s="171"/>
      <c r="KDX36" s="171"/>
      <c r="KDY36" s="166"/>
      <c r="KDZ36" s="172"/>
      <c r="KEA36" s="166"/>
      <c r="KEC36" s="166"/>
      <c r="KED36" s="166"/>
      <c r="KEE36" s="167"/>
      <c r="KEF36" s="168"/>
      <c r="KEH36" s="168"/>
      <c r="KEI36" s="169"/>
      <c r="KEJ36" s="166"/>
      <c r="KEK36" s="168"/>
      <c r="KEL36" s="170"/>
      <c r="KEM36" s="171"/>
      <c r="KEN36" s="171"/>
      <c r="KEO36" s="166"/>
      <c r="KEP36" s="172"/>
      <c r="KEQ36" s="166"/>
      <c r="KES36" s="166"/>
      <c r="KET36" s="166"/>
      <c r="KEU36" s="167"/>
      <c r="KEV36" s="168"/>
      <c r="KEX36" s="168"/>
      <c r="KEY36" s="169"/>
      <c r="KEZ36" s="166"/>
      <c r="KFA36" s="168"/>
      <c r="KFB36" s="170"/>
      <c r="KFC36" s="171"/>
      <c r="KFD36" s="171"/>
      <c r="KFE36" s="166"/>
      <c r="KFF36" s="172"/>
      <c r="KFG36" s="166"/>
      <c r="KFI36" s="166"/>
      <c r="KFJ36" s="166"/>
      <c r="KFK36" s="167"/>
      <c r="KFL36" s="168"/>
      <c r="KFN36" s="168"/>
      <c r="KFO36" s="169"/>
      <c r="KFP36" s="166"/>
      <c r="KFQ36" s="168"/>
      <c r="KFR36" s="170"/>
      <c r="KFS36" s="171"/>
      <c r="KFT36" s="171"/>
      <c r="KFU36" s="166"/>
      <c r="KFV36" s="172"/>
      <c r="KFW36" s="166"/>
      <c r="KFY36" s="166"/>
      <c r="KFZ36" s="166"/>
      <c r="KGA36" s="167"/>
      <c r="KGB36" s="168"/>
      <c r="KGD36" s="168"/>
      <c r="KGE36" s="169"/>
      <c r="KGF36" s="166"/>
      <c r="KGG36" s="168"/>
      <c r="KGH36" s="170"/>
      <c r="KGI36" s="171"/>
      <c r="KGJ36" s="171"/>
      <c r="KGK36" s="166"/>
      <c r="KGL36" s="172"/>
      <c r="KGM36" s="166"/>
      <c r="KGO36" s="166"/>
      <c r="KGP36" s="166"/>
      <c r="KGQ36" s="167"/>
      <c r="KGR36" s="168"/>
      <c r="KGT36" s="168"/>
      <c r="KGU36" s="169"/>
      <c r="KGV36" s="166"/>
      <c r="KGW36" s="168"/>
      <c r="KGX36" s="170"/>
      <c r="KGY36" s="171"/>
      <c r="KGZ36" s="171"/>
      <c r="KHA36" s="166"/>
      <c r="KHB36" s="172"/>
      <c r="KHC36" s="166"/>
      <c r="KHE36" s="166"/>
      <c r="KHF36" s="166"/>
      <c r="KHG36" s="167"/>
      <c r="KHH36" s="168"/>
      <c r="KHJ36" s="168"/>
      <c r="KHK36" s="169"/>
      <c r="KHL36" s="166"/>
      <c r="KHM36" s="168"/>
      <c r="KHN36" s="170"/>
      <c r="KHO36" s="171"/>
      <c r="KHP36" s="171"/>
      <c r="KHQ36" s="166"/>
      <c r="KHR36" s="172"/>
      <c r="KHS36" s="166"/>
      <c r="KHU36" s="166"/>
      <c r="KHV36" s="166"/>
      <c r="KHW36" s="167"/>
      <c r="KHX36" s="168"/>
      <c r="KHZ36" s="168"/>
      <c r="KIA36" s="169"/>
      <c r="KIB36" s="166"/>
      <c r="KIC36" s="168"/>
      <c r="KID36" s="170"/>
      <c r="KIE36" s="171"/>
      <c r="KIF36" s="171"/>
      <c r="KIG36" s="166"/>
      <c r="KIH36" s="172"/>
      <c r="KII36" s="166"/>
      <c r="KIK36" s="166"/>
      <c r="KIL36" s="166"/>
      <c r="KIM36" s="167"/>
      <c r="KIN36" s="168"/>
      <c r="KIP36" s="168"/>
      <c r="KIQ36" s="169"/>
      <c r="KIR36" s="166"/>
      <c r="KIS36" s="168"/>
      <c r="KIT36" s="170"/>
      <c r="KIU36" s="171"/>
      <c r="KIV36" s="171"/>
      <c r="KIW36" s="166"/>
      <c r="KIX36" s="172"/>
      <c r="KIY36" s="166"/>
      <c r="KJA36" s="166"/>
      <c r="KJB36" s="166"/>
      <c r="KJC36" s="167"/>
      <c r="KJD36" s="168"/>
      <c r="KJF36" s="168"/>
      <c r="KJG36" s="169"/>
      <c r="KJH36" s="166"/>
      <c r="KJI36" s="168"/>
      <c r="KJJ36" s="170"/>
      <c r="KJK36" s="171"/>
      <c r="KJL36" s="171"/>
      <c r="KJM36" s="166"/>
      <c r="KJN36" s="172"/>
      <c r="KJO36" s="166"/>
      <c r="KJQ36" s="166"/>
      <c r="KJR36" s="166"/>
      <c r="KJS36" s="167"/>
      <c r="KJT36" s="168"/>
      <c r="KJV36" s="168"/>
      <c r="KJW36" s="169"/>
      <c r="KJX36" s="166"/>
      <c r="KJY36" s="168"/>
      <c r="KJZ36" s="170"/>
      <c r="KKA36" s="171"/>
      <c r="KKB36" s="171"/>
      <c r="KKC36" s="166"/>
      <c r="KKD36" s="172"/>
      <c r="KKE36" s="166"/>
      <c r="KKG36" s="166"/>
      <c r="KKH36" s="166"/>
      <c r="KKI36" s="167"/>
      <c r="KKJ36" s="168"/>
      <c r="KKL36" s="168"/>
      <c r="KKM36" s="169"/>
      <c r="KKN36" s="166"/>
      <c r="KKO36" s="168"/>
      <c r="KKP36" s="170"/>
      <c r="KKQ36" s="171"/>
      <c r="KKR36" s="171"/>
      <c r="KKS36" s="166"/>
      <c r="KKT36" s="172"/>
      <c r="KKU36" s="166"/>
      <c r="KKW36" s="166"/>
      <c r="KKX36" s="166"/>
      <c r="KKY36" s="167"/>
      <c r="KKZ36" s="168"/>
      <c r="KLB36" s="168"/>
      <c r="KLC36" s="169"/>
      <c r="KLD36" s="166"/>
      <c r="KLE36" s="168"/>
      <c r="KLF36" s="170"/>
      <c r="KLG36" s="171"/>
      <c r="KLH36" s="171"/>
      <c r="KLI36" s="166"/>
      <c r="KLJ36" s="172"/>
      <c r="KLK36" s="166"/>
      <c r="KLM36" s="166"/>
      <c r="KLN36" s="166"/>
      <c r="KLO36" s="167"/>
      <c r="KLP36" s="168"/>
      <c r="KLR36" s="168"/>
      <c r="KLS36" s="169"/>
      <c r="KLT36" s="166"/>
      <c r="KLU36" s="168"/>
      <c r="KLV36" s="170"/>
      <c r="KLW36" s="171"/>
      <c r="KLX36" s="171"/>
      <c r="KLY36" s="166"/>
      <c r="KLZ36" s="172"/>
      <c r="KMA36" s="166"/>
      <c r="KMC36" s="166"/>
      <c r="KMD36" s="166"/>
      <c r="KME36" s="167"/>
      <c r="KMF36" s="168"/>
      <c r="KMH36" s="168"/>
      <c r="KMI36" s="169"/>
      <c r="KMJ36" s="166"/>
      <c r="KMK36" s="168"/>
      <c r="KML36" s="170"/>
      <c r="KMM36" s="171"/>
      <c r="KMN36" s="171"/>
      <c r="KMO36" s="166"/>
      <c r="KMP36" s="172"/>
      <c r="KMQ36" s="166"/>
      <c r="KMS36" s="166"/>
      <c r="KMT36" s="166"/>
      <c r="KMU36" s="167"/>
      <c r="KMV36" s="168"/>
      <c r="KMX36" s="168"/>
      <c r="KMY36" s="169"/>
      <c r="KMZ36" s="166"/>
      <c r="KNA36" s="168"/>
      <c r="KNB36" s="170"/>
      <c r="KNC36" s="171"/>
      <c r="KND36" s="171"/>
      <c r="KNE36" s="166"/>
      <c r="KNF36" s="172"/>
      <c r="KNG36" s="166"/>
      <c r="KNI36" s="166"/>
      <c r="KNJ36" s="166"/>
      <c r="KNK36" s="167"/>
      <c r="KNL36" s="168"/>
      <c r="KNN36" s="168"/>
      <c r="KNO36" s="169"/>
      <c r="KNP36" s="166"/>
      <c r="KNQ36" s="168"/>
      <c r="KNR36" s="170"/>
      <c r="KNS36" s="171"/>
      <c r="KNT36" s="171"/>
      <c r="KNU36" s="166"/>
      <c r="KNV36" s="172"/>
      <c r="KNW36" s="166"/>
      <c r="KNY36" s="166"/>
      <c r="KNZ36" s="166"/>
      <c r="KOA36" s="167"/>
      <c r="KOB36" s="168"/>
      <c r="KOD36" s="168"/>
      <c r="KOE36" s="169"/>
      <c r="KOF36" s="166"/>
      <c r="KOG36" s="168"/>
      <c r="KOH36" s="170"/>
      <c r="KOI36" s="171"/>
      <c r="KOJ36" s="171"/>
      <c r="KOK36" s="166"/>
      <c r="KOL36" s="172"/>
      <c r="KOM36" s="166"/>
      <c r="KOO36" s="166"/>
      <c r="KOP36" s="166"/>
      <c r="KOQ36" s="167"/>
      <c r="KOR36" s="168"/>
      <c r="KOT36" s="168"/>
      <c r="KOU36" s="169"/>
      <c r="KOV36" s="166"/>
      <c r="KOW36" s="168"/>
      <c r="KOX36" s="170"/>
      <c r="KOY36" s="171"/>
      <c r="KOZ36" s="171"/>
      <c r="KPA36" s="166"/>
      <c r="KPB36" s="172"/>
      <c r="KPC36" s="166"/>
      <c r="KPE36" s="166"/>
      <c r="KPF36" s="166"/>
      <c r="KPG36" s="167"/>
      <c r="KPH36" s="168"/>
      <c r="KPJ36" s="168"/>
      <c r="KPK36" s="169"/>
      <c r="KPL36" s="166"/>
      <c r="KPM36" s="168"/>
      <c r="KPN36" s="170"/>
      <c r="KPO36" s="171"/>
      <c r="KPP36" s="171"/>
      <c r="KPQ36" s="166"/>
      <c r="KPR36" s="172"/>
      <c r="KPS36" s="166"/>
      <c r="KPU36" s="166"/>
      <c r="KPV36" s="166"/>
      <c r="KPW36" s="167"/>
      <c r="KPX36" s="168"/>
      <c r="KPZ36" s="168"/>
      <c r="KQA36" s="169"/>
      <c r="KQB36" s="166"/>
      <c r="KQC36" s="168"/>
      <c r="KQD36" s="170"/>
      <c r="KQE36" s="171"/>
      <c r="KQF36" s="171"/>
      <c r="KQG36" s="166"/>
      <c r="KQH36" s="172"/>
      <c r="KQI36" s="166"/>
      <c r="KQK36" s="166"/>
      <c r="KQL36" s="166"/>
      <c r="KQM36" s="167"/>
      <c r="KQN36" s="168"/>
      <c r="KQP36" s="168"/>
      <c r="KQQ36" s="169"/>
      <c r="KQR36" s="166"/>
      <c r="KQS36" s="168"/>
      <c r="KQT36" s="170"/>
      <c r="KQU36" s="171"/>
      <c r="KQV36" s="171"/>
      <c r="KQW36" s="166"/>
      <c r="KQX36" s="172"/>
      <c r="KQY36" s="166"/>
      <c r="KRA36" s="166"/>
      <c r="KRB36" s="166"/>
      <c r="KRC36" s="167"/>
      <c r="KRD36" s="168"/>
      <c r="KRF36" s="168"/>
      <c r="KRG36" s="169"/>
      <c r="KRH36" s="166"/>
      <c r="KRI36" s="168"/>
      <c r="KRJ36" s="170"/>
      <c r="KRK36" s="171"/>
      <c r="KRL36" s="171"/>
      <c r="KRM36" s="166"/>
      <c r="KRN36" s="172"/>
      <c r="KRO36" s="166"/>
      <c r="KRQ36" s="166"/>
      <c r="KRR36" s="166"/>
      <c r="KRS36" s="167"/>
      <c r="KRT36" s="168"/>
      <c r="KRV36" s="168"/>
      <c r="KRW36" s="169"/>
      <c r="KRX36" s="166"/>
      <c r="KRY36" s="168"/>
      <c r="KRZ36" s="170"/>
      <c r="KSA36" s="171"/>
      <c r="KSB36" s="171"/>
      <c r="KSC36" s="166"/>
      <c r="KSD36" s="172"/>
      <c r="KSE36" s="166"/>
      <c r="KSG36" s="166"/>
      <c r="KSH36" s="166"/>
      <c r="KSI36" s="167"/>
      <c r="KSJ36" s="168"/>
      <c r="KSL36" s="168"/>
      <c r="KSM36" s="169"/>
      <c r="KSN36" s="166"/>
      <c r="KSO36" s="168"/>
      <c r="KSP36" s="170"/>
      <c r="KSQ36" s="171"/>
      <c r="KSR36" s="171"/>
      <c r="KSS36" s="166"/>
      <c r="KST36" s="172"/>
      <c r="KSU36" s="166"/>
      <c r="KSW36" s="166"/>
      <c r="KSX36" s="166"/>
      <c r="KSY36" s="167"/>
      <c r="KSZ36" s="168"/>
      <c r="KTB36" s="168"/>
      <c r="KTC36" s="169"/>
      <c r="KTD36" s="166"/>
      <c r="KTE36" s="168"/>
      <c r="KTF36" s="170"/>
      <c r="KTG36" s="171"/>
      <c r="KTH36" s="171"/>
      <c r="KTI36" s="166"/>
      <c r="KTJ36" s="172"/>
      <c r="KTK36" s="166"/>
      <c r="KTM36" s="166"/>
      <c r="KTN36" s="166"/>
      <c r="KTO36" s="167"/>
      <c r="KTP36" s="168"/>
      <c r="KTR36" s="168"/>
      <c r="KTS36" s="169"/>
      <c r="KTT36" s="166"/>
      <c r="KTU36" s="168"/>
      <c r="KTV36" s="170"/>
      <c r="KTW36" s="171"/>
      <c r="KTX36" s="171"/>
      <c r="KTY36" s="166"/>
      <c r="KTZ36" s="172"/>
      <c r="KUA36" s="166"/>
      <c r="KUC36" s="166"/>
      <c r="KUD36" s="166"/>
      <c r="KUE36" s="167"/>
      <c r="KUF36" s="168"/>
      <c r="KUH36" s="168"/>
      <c r="KUI36" s="169"/>
      <c r="KUJ36" s="166"/>
      <c r="KUK36" s="168"/>
      <c r="KUL36" s="170"/>
      <c r="KUM36" s="171"/>
      <c r="KUN36" s="171"/>
      <c r="KUO36" s="166"/>
      <c r="KUP36" s="172"/>
      <c r="KUQ36" s="166"/>
      <c r="KUS36" s="166"/>
      <c r="KUT36" s="166"/>
      <c r="KUU36" s="167"/>
      <c r="KUV36" s="168"/>
      <c r="KUX36" s="168"/>
      <c r="KUY36" s="169"/>
      <c r="KUZ36" s="166"/>
      <c r="KVA36" s="168"/>
      <c r="KVB36" s="170"/>
      <c r="KVC36" s="171"/>
      <c r="KVD36" s="171"/>
      <c r="KVE36" s="166"/>
      <c r="KVF36" s="172"/>
      <c r="KVG36" s="166"/>
      <c r="KVI36" s="166"/>
      <c r="KVJ36" s="166"/>
      <c r="KVK36" s="167"/>
      <c r="KVL36" s="168"/>
      <c r="KVN36" s="168"/>
      <c r="KVO36" s="169"/>
      <c r="KVP36" s="166"/>
      <c r="KVQ36" s="168"/>
      <c r="KVR36" s="170"/>
      <c r="KVS36" s="171"/>
      <c r="KVT36" s="171"/>
      <c r="KVU36" s="166"/>
      <c r="KVV36" s="172"/>
      <c r="KVW36" s="166"/>
      <c r="KVY36" s="166"/>
      <c r="KVZ36" s="166"/>
      <c r="KWA36" s="167"/>
      <c r="KWB36" s="168"/>
      <c r="KWD36" s="168"/>
      <c r="KWE36" s="169"/>
      <c r="KWF36" s="166"/>
      <c r="KWG36" s="168"/>
      <c r="KWH36" s="170"/>
      <c r="KWI36" s="171"/>
      <c r="KWJ36" s="171"/>
      <c r="KWK36" s="166"/>
      <c r="KWL36" s="172"/>
      <c r="KWM36" s="166"/>
      <c r="KWO36" s="166"/>
      <c r="KWP36" s="166"/>
      <c r="KWQ36" s="167"/>
      <c r="KWR36" s="168"/>
      <c r="KWT36" s="168"/>
      <c r="KWU36" s="169"/>
      <c r="KWV36" s="166"/>
      <c r="KWW36" s="168"/>
      <c r="KWX36" s="170"/>
      <c r="KWY36" s="171"/>
      <c r="KWZ36" s="171"/>
      <c r="KXA36" s="166"/>
      <c r="KXB36" s="172"/>
      <c r="KXC36" s="166"/>
      <c r="KXE36" s="166"/>
      <c r="KXF36" s="166"/>
      <c r="KXG36" s="167"/>
      <c r="KXH36" s="168"/>
      <c r="KXJ36" s="168"/>
      <c r="KXK36" s="169"/>
      <c r="KXL36" s="166"/>
      <c r="KXM36" s="168"/>
      <c r="KXN36" s="170"/>
      <c r="KXO36" s="171"/>
      <c r="KXP36" s="171"/>
      <c r="KXQ36" s="166"/>
      <c r="KXR36" s="172"/>
      <c r="KXS36" s="166"/>
      <c r="KXU36" s="166"/>
      <c r="KXV36" s="166"/>
      <c r="KXW36" s="167"/>
      <c r="KXX36" s="168"/>
      <c r="KXZ36" s="168"/>
      <c r="KYA36" s="169"/>
      <c r="KYB36" s="166"/>
      <c r="KYC36" s="168"/>
      <c r="KYD36" s="170"/>
      <c r="KYE36" s="171"/>
      <c r="KYF36" s="171"/>
      <c r="KYG36" s="166"/>
      <c r="KYH36" s="172"/>
      <c r="KYI36" s="166"/>
      <c r="KYK36" s="166"/>
      <c r="KYL36" s="166"/>
      <c r="KYM36" s="167"/>
      <c r="KYN36" s="168"/>
      <c r="KYP36" s="168"/>
      <c r="KYQ36" s="169"/>
      <c r="KYR36" s="166"/>
      <c r="KYS36" s="168"/>
      <c r="KYT36" s="170"/>
      <c r="KYU36" s="171"/>
      <c r="KYV36" s="171"/>
      <c r="KYW36" s="166"/>
      <c r="KYX36" s="172"/>
      <c r="KYY36" s="166"/>
      <c r="KZA36" s="166"/>
      <c r="KZB36" s="166"/>
      <c r="KZC36" s="167"/>
      <c r="KZD36" s="168"/>
      <c r="KZF36" s="168"/>
      <c r="KZG36" s="169"/>
      <c r="KZH36" s="166"/>
      <c r="KZI36" s="168"/>
      <c r="KZJ36" s="170"/>
      <c r="KZK36" s="171"/>
      <c r="KZL36" s="171"/>
      <c r="KZM36" s="166"/>
      <c r="KZN36" s="172"/>
      <c r="KZO36" s="166"/>
      <c r="KZQ36" s="166"/>
      <c r="KZR36" s="166"/>
      <c r="KZS36" s="167"/>
      <c r="KZT36" s="168"/>
      <c r="KZV36" s="168"/>
      <c r="KZW36" s="169"/>
      <c r="KZX36" s="166"/>
      <c r="KZY36" s="168"/>
      <c r="KZZ36" s="170"/>
      <c r="LAA36" s="171"/>
      <c r="LAB36" s="171"/>
      <c r="LAC36" s="166"/>
      <c r="LAD36" s="172"/>
      <c r="LAE36" s="166"/>
      <c r="LAG36" s="166"/>
      <c r="LAH36" s="166"/>
      <c r="LAI36" s="167"/>
      <c r="LAJ36" s="168"/>
      <c r="LAL36" s="168"/>
      <c r="LAM36" s="169"/>
      <c r="LAN36" s="166"/>
      <c r="LAO36" s="168"/>
      <c r="LAP36" s="170"/>
      <c r="LAQ36" s="171"/>
      <c r="LAR36" s="171"/>
      <c r="LAS36" s="166"/>
      <c r="LAT36" s="172"/>
      <c r="LAU36" s="166"/>
      <c r="LAW36" s="166"/>
      <c r="LAX36" s="166"/>
      <c r="LAY36" s="167"/>
      <c r="LAZ36" s="168"/>
      <c r="LBB36" s="168"/>
      <c r="LBC36" s="169"/>
      <c r="LBD36" s="166"/>
      <c r="LBE36" s="168"/>
      <c r="LBF36" s="170"/>
      <c r="LBG36" s="171"/>
      <c r="LBH36" s="171"/>
      <c r="LBI36" s="166"/>
      <c r="LBJ36" s="172"/>
      <c r="LBK36" s="166"/>
      <c r="LBM36" s="166"/>
      <c r="LBN36" s="166"/>
      <c r="LBO36" s="167"/>
      <c r="LBP36" s="168"/>
      <c r="LBR36" s="168"/>
      <c r="LBS36" s="169"/>
      <c r="LBT36" s="166"/>
      <c r="LBU36" s="168"/>
      <c r="LBV36" s="170"/>
      <c r="LBW36" s="171"/>
      <c r="LBX36" s="171"/>
      <c r="LBY36" s="166"/>
      <c r="LBZ36" s="172"/>
      <c r="LCA36" s="166"/>
      <c r="LCC36" s="166"/>
      <c r="LCD36" s="166"/>
      <c r="LCE36" s="167"/>
      <c r="LCF36" s="168"/>
      <c r="LCH36" s="168"/>
      <c r="LCI36" s="169"/>
      <c r="LCJ36" s="166"/>
      <c r="LCK36" s="168"/>
      <c r="LCL36" s="170"/>
      <c r="LCM36" s="171"/>
      <c r="LCN36" s="171"/>
      <c r="LCO36" s="166"/>
      <c r="LCP36" s="172"/>
      <c r="LCQ36" s="166"/>
      <c r="LCS36" s="166"/>
      <c r="LCT36" s="166"/>
      <c r="LCU36" s="167"/>
      <c r="LCV36" s="168"/>
      <c r="LCX36" s="168"/>
      <c r="LCY36" s="169"/>
      <c r="LCZ36" s="166"/>
      <c r="LDA36" s="168"/>
      <c r="LDB36" s="170"/>
      <c r="LDC36" s="171"/>
      <c r="LDD36" s="171"/>
      <c r="LDE36" s="166"/>
      <c r="LDF36" s="172"/>
      <c r="LDG36" s="166"/>
      <c r="LDI36" s="166"/>
      <c r="LDJ36" s="166"/>
      <c r="LDK36" s="167"/>
      <c r="LDL36" s="168"/>
      <c r="LDN36" s="168"/>
      <c r="LDO36" s="169"/>
      <c r="LDP36" s="166"/>
      <c r="LDQ36" s="168"/>
      <c r="LDR36" s="170"/>
      <c r="LDS36" s="171"/>
      <c r="LDT36" s="171"/>
      <c r="LDU36" s="166"/>
      <c r="LDV36" s="172"/>
      <c r="LDW36" s="166"/>
      <c r="LDY36" s="166"/>
      <c r="LDZ36" s="166"/>
      <c r="LEA36" s="167"/>
      <c r="LEB36" s="168"/>
      <c r="LED36" s="168"/>
      <c r="LEE36" s="169"/>
      <c r="LEF36" s="166"/>
      <c r="LEG36" s="168"/>
      <c r="LEH36" s="170"/>
      <c r="LEI36" s="171"/>
      <c r="LEJ36" s="171"/>
      <c r="LEK36" s="166"/>
      <c r="LEL36" s="172"/>
      <c r="LEM36" s="166"/>
      <c r="LEO36" s="166"/>
      <c r="LEP36" s="166"/>
      <c r="LEQ36" s="167"/>
      <c r="LER36" s="168"/>
      <c r="LET36" s="168"/>
      <c r="LEU36" s="169"/>
      <c r="LEV36" s="166"/>
      <c r="LEW36" s="168"/>
      <c r="LEX36" s="170"/>
      <c r="LEY36" s="171"/>
      <c r="LEZ36" s="171"/>
      <c r="LFA36" s="166"/>
      <c r="LFB36" s="172"/>
      <c r="LFC36" s="166"/>
      <c r="LFE36" s="166"/>
      <c r="LFF36" s="166"/>
      <c r="LFG36" s="167"/>
      <c r="LFH36" s="168"/>
      <c r="LFJ36" s="168"/>
      <c r="LFK36" s="169"/>
      <c r="LFL36" s="166"/>
      <c r="LFM36" s="168"/>
      <c r="LFN36" s="170"/>
      <c r="LFO36" s="171"/>
      <c r="LFP36" s="171"/>
      <c r="LFQ36" s="166"/>
      <c r="LFR36" s="172"/>
      <c r="LFS36" s="166"/>
      <c r="LFU36" s="166"/>
      <c r="LFV36" s="166"/>
      <c r="LFW36" s="167"/>
      <c r="LFX36" s="168"/>
      <c r="LFZ36" s="168"/>
      <c r="LGA36" s="169"/>
      <c r="LGB36" s="166"/>
      <c r="LGC36" s="168"/>
      <c r="LGD36" s="170"/>
      <c r="LGE36" s="171"/>
      <c r="LGF36" s="171"/>
      <c r="LGG36" s="166"/>
      <c r="LGH36" s="172"/>
      <c r="LGI36" s="166"/>
      <c r="LGK36" s="166"/>
      <c r="LGL36" s="166"/>
      <c r="LGM36" s="167"/>
      <c r="LGN36" s="168"/>
      <c r="LGP36" s="168"/>
      <c r="LGQ36" s="169"/>
      <c r="LGR36" s="166"/>
      <c r="LGS36" s="168"/>
      <c r="LGT36" s="170"/>
      <c r="LGU36" s="171"/>
      <c r="LGV36" s="171"/>
      <c r="LGW36" s="166"/>
      <c r="LGX36" s="172"/>
      <c r="LGY36" s="166"/>
      <c r="LHA36" s="166"/>
      <c r="LHB36" s="166"/>
      <c r="LHC36" s="167"/>
      <c r="LHD36" s="168"/>
      <c r="LHF36" s="168"/>
      <c r="LHG36" s="169"/>
      <c r="LHH36" s="166"/>
      <c r="LHI36" s="168"/>
      <c r="LHJ36" s="170"/>
      <c r="LHK36" s="171"/>
      <c r="LHL36" s="171"/>
      <c r="LHM36" s="166"/>
      <c r="LHN36" s="172"/>
      <c r="LHO36" s="166"/>
      <c r="LHQ36" s="166"/>
      <c r="LHR36" s="166"/>
      <c r="LHS36" s="167"/>
      <c r="LHT36" s="168"/>
      <c r="LHV36" s="168"/>
      <c r="LHW36" s="169"/>
      <c r="LHX36" s="166"/>
      <c r="LHY36" s="168"/>
      <c r="LHZ36" s="170"/>
      <c r="LIA36" s="171"/>
      <c r="LIB36" s="171"/>
      <c r="LIC36" s="166"/>
      <c r="LID36" s="172"/>
      <c r="LIE36" s="166"/>
      <c r="LIG36" s="166"/>
      <c r="LIH36" s="166"/>
      <c r="LII36" s="167"/>
      <c r="LIJ36" s="168"/>
      <c r="LIL36" s="168"/>
      <c r="LIM36" s="169"/>
      <c r="LIN36" s="166"/>
      <c r="LIO36" s="168"/>
      <c r="LIP36" s="170"/>
      <c r="LIQ36" s="171"/>
      <c r="LIR36" s="171"/>
      <c r="LIS36" s="166"/>
      <c r="LIT36" s="172"/>
      <c r="LIU36" s="166"/>
      <c r="LIW36" s="166"/>
      <c r="LIX36" s="166"/>
      <c r="LIY36" s="167"/>
      <c r="LIZ36" s="168"/>
      <c r="LJB36" s="168"/>
      <c r="LJC36" s="169"/>
      <c r="LJD36" s="166"/>
      <c r="LJE36" s="168"/>
      <c r="LJF36" s="170"/>
      <c r="LJG36" s="171"/>
      <c r="LJH36" s="171"/>
      <c r="LJI36" s="166"/>
      <c r="LJJ36" s="172"/>
      <c r="LJK36" s="166"/>
      <c r="LJM36" s="166"/>
      <c r="LJN36" s="166"/>
      <c r="LJO36" s="167"/>
      <c r="LJP36" s="168"/>
      <c r="LJR36" s="168"/>
      <c r="LJS36" s="169"/>
      <c r="LJT36" s="166"/>
      <c r="LJU36" s="168"/>
      <c r="LJV36" s="170"/>
      <c r="LJW36" s="171"/>
      <c r="LJX36" s="171"/>
      <c r="LJY36" s="166"/>
      <c r="LJZ36" s="172"/>
      <c r="LKA36" s="166"/>
      <c r="LKC36" s="166"/>
      <c r="LKD36" s="166"/>
      <c r="LKE36" s="167"/>
      <c r="LKF36" s="168"/>
      <c r="LKH36" s="168"/>
      <c r="LKI36" s="169"/>
      <c r="LKJ36" s="166"/>
      <c r="LKK36" s="168"/>
      <c r="LKL36" s="170"/>
      <c r="LKM36" s="171"/>
      <c r="LKN36" s="171"/>
      <c r="LKO36" s="166"/>
      <c r="LKP36" s="172"/>
      <c r="LKQ36" s="166"/>
      <c r="LKS36" s="166"/>
      <c r="LKT36" s="166"/>
      <c r="LKU36" s="167"/>
      <c r="LKV36" s="168"/>
      <c r="LKX36" s="168"/>
      <c r="LKY36" s="169"/>
      <c r="LKZ36" s="166"/>
      <c r="LLA36" s="168"/>
      <c r="LLB36" s="170"/>
      <c r="LLC36" s="171"/>
      <c r="LLD36" s="171"/>
      <c r="LLE36" s="166"/>
      <c r="LLF36" s="172"/>
      <c r="LLG36" s="166"/>
      <c r="LLI36" s="166"/>
      <c r="LLJ36" s="166"/>
      <c r="LLK36" s="167"/>
      <c r="LLL36" s="168"/>
      <c r="LLN36" s="168"/>
      <c r="LLO36" s="169"/>
      <c r="LLP36" s="166"/>
      <c r="LLQ36" s="168"/>
      <c r="LLR36" s="170"/>
      <c r="LLS36" s="171"/>
      <c r="LLT36" s="171"/>
      <c r="LLU36" s="166"/>
      <c r="LLV36" s="172"/>
      <c r="LLW36" s="166"/>
      <c r="LLY36" s="166"/>
      <c r="LLZ36" s="166"/>
      <c r="LMA36" s="167"/>
      <c r="LMB36" s="168"/>
      <c r="LMD36" s="168"/>
      <c r="LME36" s="169"/>
      <c r="LMF36" s="166"/>
      <c r="LMG36" s="168"/>
      <c r="LMH36" s="170"/>
      <c r="LMI36" s="171"/>
      <c r="LMJ36" s="171"/>
      <c r="LMK36" s="166"/>
      <c r="LML36" s="172"/>
      <c r="LMM36" s="166"/>
      <c r="LMO36" s="166"/>
      <c r="LMP36" s="166"/>
      <c r="LMQ36" s="167"/>
      <c r="LMR36" s="168"/>
      <c r="LMT36" s="168"/>
      <c r="LMU36" s="169"/>
      <c r="LMV36" s="166"/>
      <c r="LMW36" s="168"/>
      <c r="LMX36" s="170"/>
      <c r="LMY36" s="171"/>
      <c r="LMZ36" s="171"/>
      <c r="LNA36" s="166"/>
      <c r="LNB36" s="172"/>
      <c r="LNC36" s="166"/>
      <c r="LNE36" s="166"/>
      <c r="LNF36" s="166"/>
      <c r="LNG36" s="167"/>
      <c r="LNH36" s="168"/>
      <c r="LNJ36" s="168"/>
      <c r="LNK36" s="169"/>
      <c r="LNL36" s="166"/>
      <c r="LNM36" s="168"/>
      <c r="LNN36" s="170"/>
      <c r="LNO36" s="171"/>
      <c r="LNP36" s="171"/>
      <c r="LNQ36" s="166"/>
      <c r="LNR36" s="172"/>
      <c r="LNS36" s="166"/>
      <c r="LNU36" s="166"/>
      <c r="LNV36" s="166"/>
      <c r="LNW36" s="167"/>
      <c r="LNX36" s="168"/>
      <c r="LNZ36" s="168"/>
      <c r="LOA36" s="169"/>
      <c r="LOB36" s="166"/>
      <c r="LOC36" s="168"/>
      <c r="LOD36" s="170"/>
      <c r="LOE36" s="171"/>
      <c r="LOF36" s="171"/>
      <c r="LOG36" s="166"/>
      <c r="LOH36" s="172"/>
      <c r="LOI36" s="166"/>
      <c r="LOK36" s="166"/>
      <c r="LOL36" s="166"/>
      <c r="LOM36" s="167"/>
      <c r="LON36" s="168"/>
      <c r="LOP36" s="168"/>
      <c r="LOQ36" s="169"/>
      <c r="LOR36" s="166"/>
      <c r="LOS36" s="168"/>
      <c r="LOT36" s="170"/>
      <c r="LOU36" s="171"/>
      <c r="LOV36" s="171"/>
      <c r="LOW36" s="166"/>
      <c r="LOX36" s="172"/>
      <c r="LOY36" s="166"/>
      <c r="LPA36" s="166"/>
      <c r="LPB36" s="166"/>
      <c r="LPC36" s="167"/>
      <c r="LPD36" s="168"/>
      <c r="LPF36" s="168"/>
      <c r="LPG36" s="169"/>
      <c r="LPH36" s="166"/>
      <c r="LPI36" s="168"/>
      <c r="LPJ36" s="170"/>
      <c r="LPK36" s="171"/>
      <c r="LPL36" s="171"/>
      <c r="LPM36" s="166"/>
      <c r="LPN36" s="172"/>
      <c r="LPO36" s="166"/>
      <c r="LPQ36" s="166"/>
      <c r="LPR36" s="166"/>
      <c r="LPS36" s="167"/>
      <c r="LPT36" s="168"/>
      <c r="LPV36" s="168"/>
      <c r="LPW36" s="169"/>
      <c r="LPX36" s="166"/>
      <c r="LPY36" s="168"/>
      <c r="LPZ36" s="170"/>
      <c r="LQA36" s="171"/>
      <c r="LQB36" s="171"/>
      <c r="LQC36" s="166"/>
      <c r="LQD36" s="172"/>
      <c r="LQE36" s="166"/>
      <c r="LQG36" s="166"/>
      <c r="LQH36" s="166"/>
      <c r="LQI36" s="167"/>
      <c r="LQJ36" s="168"/>
      <c r="LQL36" s="168"/>
      <c r="LQM36" s="169"/>
      <c r="LQN36" s="166"/>
      <c r="LQO36" s="168"/>
      <c r="LQP36" s="170"/>
      <c r="LQQ36" s="171"/>
      <c r="LQR36" s="171"/>
      <c r="LQS36" s="166"/>
      <c r="LQT36" s="172"/>
      <c r="LQU36" s="166"/>
      <c r="LQW36" s="166"/>
      <c r="LQX36" s="166"/>
      <c r="LQY36" s="167"/>
      <c r="LQZ36" s="168"/>
      <c r="LRB36" s="168"/>
      <c r="LRC36" s="169"/>
      <c r="LRD36" s="166"/>
      <c r="LRE36" s="168"/>
      <c r="LRF36" s="170"/>
      <c r="LRG36" s="171"/>
      <c r="LRH36" s="171"/>
      <c r="LRI36" s="166"/>
      <c r="LRJ36" s="172"/>
      <c r="LRK36" s="166"/>
      <c r="LRM36" s="166"/>
      <c r="LRN36" s="166"/>
      <c r="LRO36" s="167"/>
      <c r="LRP36" s="168"/>
      <c r="LRR36" s="168"/>
      <c r="LRS36" s="169"/>
      <c r="LRT36" s="166"/>
      <c r="LRU36" s="168"/>
      <c r="LRV36" s="170"/>
      <c r="LRW36" s="171"/>
      <c r="LRX36" s="171"/>
      <c r="LRY36" s="166"/>
      <c r="LRZ36" s="172"/>
      <c r="LSA36" s="166"/>
      <c r="LSC36" s="166"/>
      <c r="LSD36" s="166"/>
      <c r="LSE36" s="167"/>
      <c r="LSF36" s="168"/>
      <c r="LSH36" s="168"/>
      <c r="LSI36" s="169"/>
      <c r="LSJ36" s="166"/>
      <c r="LSK36" s="168"/>
      <c r="LSL36" s="170"/>
      <c r="LSM36" s="171"/>
      <c r="LSN36" s="171"/>
      <c r="LSO36" s="166"/>
      <c r="LSP36" s="172"/>
      <c r="LSQ36" s="166"/>
      <c r="LSS36" s="166"/>
      <c r="LST36" s="166"/>
      <c r="LSU36" s="167"/>
      <c r="LSV36" s="168"/>
      <c r="LSX36" s="168"/>
      <c r="LSY36" s="169"/>
      <c r="LSZ36" s="166"/>
      <c r="LTA36" s="168"/>
      <c r="LTB36" s="170"/>
      <c r="LTC36" s="171"/>
      <c r="LTD36" s="171"/>
      <c r="LTE36" s="166"/>
      <c r="LTF36" s="172"/>
      <c r="LTG36" s="166"/>
      <c r="LTI36" s="166"/>
      <c r="LTJ36" s="166"/>
      <c r="LTK36" s="167"/>
      <c r="LTL36" s="168"/>
      <c r="LTN36" s="168"/>
      <c r="LTO36" s="169"/>
      <c r="LTP36" s="166"/>
      <c r="LTQ36" s="168"/>
      <c r="LTR36" s="170"/>
      <c r="LTS36" s="171"/>
      <c r="LTT36" s="171"/>
      <c r="LTU36" s="166"/>
      <c r="LTV36" s="172"/>
      <c r="LTW36" s="166"/>
      <c r="LTY36" s="166"/>
      <c r="LTZ36" s="166"/>
      <c r="LUA36" s="167"/>
      <c r="LUB36" s="168"/>
      <c r="LUD36" s="168"/>
      <c r="LUE36" s="169"/>
      <c r="LUF36" s="166"/>
      <c r="LUG36" s="168"/>
      <c r="LUH36" s="170"/>
      <c r="LUI36" s="171"/>
      <c r="LUJ36" s="171"/>
      <c r="LUK36" s="166"/>
      <c r="LUL36" s="172"/>
      <c r="LUM36" s="166"/>
      <c r="LUO36" s="166"/>
      <c r="LUP36" s="166"/>
      <c r="LUQ36" s="167"/>
      <c r="LUR36" s="168"/>
      <c r="LUT36" s="168"/>
      <c r="LUU36" s="169"/>
      <c r="LUV36" s="166"/>
      <c r="LUW36" s="168"/>
      <c r="LUX36" s="170"/>
      <c r="LUY36" s="171"/>
      <c r="LUZ36" s="171"/>
      <c r="LVA36" s="166"/>
      <c r="LVB36" s="172"/>
      <c r="LVC36" s="166"/>
      <c r="LVE36" s="166"/>
      <c r="LVF36" s="166"/>
      <c r="LVG36" s="167"/>
      <c r="LVH36" s="168"/>
      <c r="LVJ36" s="168"/>
      <c r="LVK36" s="169"/>
      <c r="LVL36" s="166"/>
      <c r="LVM36" s="168"/>
      <c r="LVN36" s="170"/>
      <c r="LVO36" s="171"/>
      <c r="LVP36" s="171"/>
      <c r="LVQ36" s="166"/>
      <c r="LVR36" s="172"/>
      <c r="LVS36" s="166"/>
      <c r="LVU36" s="166"/>
      <c r="LVV36" s="166"/>
      <c r="LVW36" s="167"/>
      <c r="LVX36" s="168"/>
      <c r="LVZ36" s="168"/>
      <c r="LWA36" s="169"/>
      <c r="LWB36" s="166"/>
      <c r="LWC36" s="168"/>
      <c r="LWD36" s="170"/>
      <c r="LWE36" s="171"/>
      <c r="LWF36" s="171"/>
      <c r="LWG36" s="166"/>
      <c r="LWH36" s="172"/>
      <c r="LWI36" s="166"/>
      <c r="LWK36" s="166"/>
      <c r="LWL36" s="166"/>
      <c r="LWM36" s="167"/>
      <c r="LWN36" s="168"/>
      <c r="LWP36" s="168"/>
      <c r="LWQ36" s="169"/>
      <c r="LWR36" s="166"/>
      <c r="LWS36" s="168"/>
      <c r="LWT36" s="170"/>
      <c r="LWU36" s="171"/>
      <c r="LWV36" s="171"/>
      <c r="LWW36" s="166"/>
      <c r="LWX36" s="172"/>
      <c r="LWY36" s="166"/>
      <c r="LXA36" s="166"/>
      <c r="LXB36" s="166"/>
      <c r="LXC36" s="167"/>
      <c r="LXD36" s="168"/>
      <c r="LXF36" s="168"/>
      <c r="LXG36" s="169"/>
      <c r="LXH36" s="166"/>
      <c r="LXI36" s="168"/>
      <c r="LXJ36" s="170"/>
      <c r="LXK36" s="171"/>
      <c r="LXL36" s="171"/>
      <c r="LXM36" s="166"/>
      <c r="LXN36" s="172"/>
      <c r="LXO36" s="166"/>
      <c r="LXQ36" s="166"/>
      <c r="LXR36" s="166"/>
      <c r="LXS36" s="167"/>
      <c r="LXT36" s="168"/>
      <c r="LXV36" s="168"/>
      <c r="LXW36" s="169"/>
      <c r="LXX36" s="166"/>
      <c r="LXY36" s="168"/>
      <c r="LXZ36" s="170"/>
      <c r="LYA36" s="171"/>
      <c r="LYB36" s="171"/>
      <c r="LYC36" s="166"/>
      <c r="LYD36" s="172"/>
      <c r="LYE36" s="166"/>
      <c r="LYG36" s="166"/>
      <c r="LYH36" s="166"/>
      <c r="LYI36" s="167"/>
      <c r="LYJ36" s="168"/>
      <c r="LYL36" s="168"/>
      <c r="LYM36" s="169"/>
      <c r="LYN36" s="166"/>
      <c r="LYO36" s="168"/>
      <c r="LYP36" s="170"/>
      <c r="LYQ36" s="171"/>
      <c r="LYR36" s="171"/>
      <c r="LYS36" s="166"/>
      <c r="LYT36" s="172"/>
      <c r="LYU36" s="166"/>
      <c r="LYW36" s="166"/>
      <c r="LYX36" s="166"/>
      <c r="LYY36" s="167"/>
      <c r="LYZ36" s="168"/>
      <c r="LZB36" s="168"/>
      <c r="LZC36" s="169"/>
      <c r="LZD36" s="166"/>
      <c r="LZE36" s="168"/>
      <c r="LZF36" s="170"/>
      <c r="LZG36" s="171"/>
      <c r="LZH36" s="171"/>
      <c r="LZI36" s="166"/>
      <c r="LZJ36" s="172"/>
      <c r="LZK36" s="166"/>
      <c r="LZM36" s="166"/>
      <c r="LZN36" s="166"/>
      <c r="LZO36" s="167"/>
      <c r="LZP36" s="168"/>
      <c r="LZR36" s="168"/>
      <c r="LZS36" s="169"/>
      <c r="LZT36" s="166"/>
      <c r="LZU36" s="168"/>
      <c r="LZV36" s="170"/>
      <c r="LZW36" s="171"/>
      <c r="LZX36" s="171"/>
      <c r="LZY36" s="166"/>
      <c r="LZZ36" s="172"/>
      <c r="MAA36" s="166"/>
      <c r="MAC36" s="166"/>
      <c r="MAD36" s="166"/>
      <c r="MAE36" s="167"/>
      <c r="MAF36" s="168"/>
      <c r="MAH36" s="168"/>
      <c r="MAI36" s="169"/>
      <c r="MAJ36" s="166"/>
      <c r="MAK36" s="168"/>
      <c r="MAL36" s="170"/>
      <c r="MAM36" s="171"/>
      <c r="MAN36" s="171"/>
      <c r="MAO36" s="166"/>
      <c r="MAP36" s="172"/>
      <c r="MAQ36" s="166"/>
      <c r="MAS36" s="166"/>
      <c r="MAT36" s="166"/>
      <c r="MAU36" s="167"/>
      <c r="MAV36" s="168"/>
      <c r="MAX36" s="168"/>
      <c r="MAY36" s="169"/>
      <c r="MAZ36" s="166"/>
      <c r="MBA36" s="168"/>
      <c r="MBB36" s="170"/>
      <c r="MBC36" s="171"/>
      <c r="MBD36" s="171"/>
      <c r="MBE36" s="166"/>
      <c r="MBF36" s="172"/>
      <c r="MBG36" s="166"/>
      <c r="MBI36" s="166"/>
      <c r="MBJ36" s="166"/>
      <c r="MBK36" s="167"/>
      <c r="MBL36" s="168"/>
      <c r="MBN36" s="168"/>
      <c r="MBO36" s="169"/>
      <c r="MBP36" s="166"/>
      <c r="MBQ36" s="168"/>
      <c r="MBR36" s="170"/>
      <c r="MBS36" s="171"/>
      <c r="MBT36" s="171"/>
      <c r="MBU36" s="166"/>
      <c r="MBV36" s="172"/>
      <c r="MBW36" s="166"/>
      <c r="MBY36" s="166"/>
      <c r="MBZ36" s="166"/>
      <c r="MCA36" s="167"/>
      <c r="MCB36" s="168"/>
      <c r="MCD36" s="168"/>
      <c r="MCE36" s="169"/>
      <c r="MCF36" s="166"/>
      <c r="MCG36" s="168"/>
      <c r="MCH36" s="170"/>
      <c r="MCI36" s="171"/>
      <c r="MCJ36" s="171"/>
      <c r="MCK36" s="166"/>
      <c r="MCL36" s="172"/>
      <c r="MCM36" s="166"/>
      <c r="MCO36" s="166"/>
      <c r="MCP36" s="166"/>
      <c r="MCQ36" s="167"/>
      <c r="MCR36" s="168"/>
      <c r="MCT36" s="168"/>
      <c r="MCU36" s="169"/>
      <c r="MCV36" s="166"/>
      <c r="MCW36" s="168"/>
      <c r="MCX36" s="170"/>
      <c r="MCY36" s="171"/>
      <c r="MCZ36" s="171"/>
      <c r="MDA36" s="166"/>
      <c r="MDB36" s="172"/>
      <c r="MDC36" s="166"/>
      <c r="MDE36" s="166"/>
      <c r="MDF36" s="166"/>
      <c r="MDG36" s="167"/>
      <c r="MDH36" s="168"/>
      <c r="MDJ36" s="168"/>
      <c r="MDK36" s="169"/>
      <c r="MDL36" s="166"/>
      <c r="MDM36" s="168"/>
      <c r="MDN36" s="170"/>
      <c r="MDO36" s="171"/>
      <c r="MDP36" s="171"/>
      <c r="MDQ36" s="166"/>
      <c r="MDR36" s="172"/>
      <c r="MDS36" s="166"/>
      <c r="MDU36" s="166"/>
      <c r="MDV36" s="166"/>
      <c r="MDW36" s="167"/>
      <c r="MDX36" s="168"/>
      <c r="MDZ36" s="168"/>
      <c r="MEA36" s="169"/>
      <c r="MEB36" s="166"/>
      <c r="MEC36" s="168"/>
      <c r="MED36" s="170"/>
      <c r="MEE36" s="171"/>
      <c r="MEF36" s="171"/>
      <c r="MEG36" s="166"/>
      <c r="MEH36" s="172"/>
      <c r="MEI36" s="166"/>
      <c r="MEK36" s="166"/>
      <c r="MEL36" s="166"/>
      <c r="MEM36" s="167"/>
      <c r="MEN36" s="168"/>
      <c r="MEP36" s="168"/>
      <c r="MEQ36" s="169"/>
      <c r="MER36" s="166"/>
      <c r="MES36" s="168"/>
      <c r="MET36" s="170"/>
      <c r="MEU36" s="171"/>
      <c r="MEV36" s="171"/>
      <c r="MEW36" s="166"/>
      <c r="MEX36" s="172"/>
      <c r="MEY36" s="166"/>
      <c r="MFA36" s="166"/>
      <c r="MFB36" s="166"/>
      <c r="MFC36" s="167"/>
      <c r="MFD36" s="168"/>
      <c r="MFF36" s="168"/>
      <c r="MFG36" s="169"/>
      <c r="MFH36" s="166"/>
      <c r="MFI36" s="168"/>
      <c r="MFJ36" s="170"/>
      <c r="MFK36" s="171"/>
      <c r="MFL36" s="171"/>
      <c r="MFM36" s="166"/>
      <c r="MFN36" s="172"/>
      <c r="MFO36" s="166"/>
      <c r="MFQ36" s="166"/>
      <c r="MFR36" s="166"/>
      <c r="MFS36" s="167"/>
      <c r="MFT36" s="168"/>
      <c r="MFV36" s="168"/>
      <c r="MFW36" s="169"/>
      <c r="MFX36" s="166"/>
      <c r="MFY36" s="168"/>
      <c r="MFZ36" s="170"/>
      <c r="MGA36" s="171"/>
      <c r="MGB36" s="171"/>
      <c r="MGC36" s="166"/>
      <c r="MGD36" s="172"/>
      <c r="MGE36" s="166"/>
      <c r="MGG36" s="166"/>
      <c r="MGH36" s="166"/>
      <c r="MGI36" s="167"/>
      <c r="MGJ36" s="168"/>
      <c r="MGL36" s="168"/>
      <c r="MGM36" s="169"/>
      <c r="MGN36" s="166"/>
      <c r="MGO36" s="168"/>
      <c r="MGP36" s="170"/>
      <c r="MGQ36" s="171"/>
      <c r="MGR36" s="171"/>
      <c r="MGS36" s="166"/>
      <c r="MGT36" s="172"/>
      <c r="MGU36" s="166"/>
      <c r="MGW36" s="166"/>
      <c r="MGX36" s="166"/>
      <c r="MGY36" s="167"/>
      <c r="MGZ36" s="168"/>
      <c r="MHB36" s="168"/>
      <c r="MHC36" s="169"/>
      <c r="MHD36" s="166"/>
      <c r="MHE36" s="168"/>
      <c r="MHF36" s="170"/>
      <c r="MHG36" s="171"/>
      <c r="MHH36" s="171"/>
      <c r="MHI36" s="166"/>
      <c r="MHJ36" s="172"/>
      <c r="MHK36" s="166"/>
      <c r="MHM36" s="166"/>
      <c r="MHN36" s="166"/>
      <c r="MHO36" s="167"/>
      <c r="MHP36" s="168"/>
      <c r="MHR36" s="168"/>
      <c r="MHS36" s="169"/>
      <c r="MHT36" s="166"/>
      <c r="MHU36" s="168"/>
      <c r="MHV36" s="170"/>
      <c r="MHW36" s="171"/>
      <c r="MHX36" s="171"/>
      <c r="MHY36" s="166"/>
      <c r="MHZ36" s="172"/>
      <c r="MIA36" s="166"/>
      <c r="MIC36" s="166"/>
      <c r="MID36" s="166"/>
      <c r="MIE36" s="167"/>
      <c r="MIF36" s="168"/>
      <c r="MIH36" s="168"/>
      <c r="MII36" s="169"/>
      <c r="MIJ36" s="166"/>
      <c r="MIK36" s="168"/>
      <c r="MIL36" s="170"/>
      <c r="MIM36" s="171"/>
      <c r="MIN36" s="171"/>
      <c r="MIO36" s="166"/>
      <c r="MIP36" s="172"/>
      <c r="MIQ36" s="166"/>
      <c r="MIS36" s="166"/>
      <c r="MIT36" s="166"/>
      <c r="MIU36" s="167"/>
      <c r="MIV36" s="168"/>
      <c r="MIX36" s="168"/>
      <c r="MIY36" s="169"/>
      <c r="MIZ36" s="166"/>
      <c r="MJA36" s="168"/>
      <c r="MJB36" s="170"/>
      <c r="MJC36" s="171"/>
      <c r="MJD36" s="171"/>
      <c r="MJE36" s="166"/>
      <c r="MJF36" s="172"/>
      <c r="MJG36" s="166"/>
      <c r="MJI36" s="166"/>
      <c r="MJJ36" s="166"/>
      <c r="MJK36" s="167"/>
      <c r="MJL36" s="168"/>
      <c r="MJN36" s="168"/>
      <c r="MJO36" s="169"/>
      <c r="MJP36" s="166"/>
      <c r="MJQ36" s="168"/>
      <c r="MJR36" s="170"/>
      <c r="MJS36" s="171"/>
      <c r="MJT36" s="171"/>
      <c r="MJU36" s="166"/>
      <c r="MJV36" s="172"/>
      <c r="MJW36" s="166"/>
      <c r="MJY36" s="166"/>
      <c r="MJZ36" s="166"/>
      <c r="MKA36" s="167"/>
      <c r="MKB36" s="168"/>
      <c r="MKD36" s="168"/>
      <c r="MKE36" s="169"/>
      <c r="MKF36" s="166"/>
      <c r="MKG36" s="168"/>
      <c r="MKH36" s="170"/>
      <c r="MKI36" s="171"/>
      <c r="MKJ36" s="171"/>
      <c r="MKK36" s="166"/>
      <c r="MKL36" s="172"/>
      <c r="MKM36" s="166"/>
      <c r="MKO36" s="166"/>
      <c r="MKP36" s="166"/>
      <c r="MKQ36" s="167"/>
      <c r="MKR36" s="168"/>
      <c r="MKT36" s="168"/>
      <c r="MKU36" s="169"/>
      <c r="MKV36" s="166"/>
      <c r="MKW36" s="168"/>
      <c r="MKX36" s="170"/>
      <c r="MKY36" s="171"/>
      <c r="MKZ36" s="171"/>
      <c r="MLA36" s="166"/>
      <c r="MLB36" s="172"/>
      <c r="MLC36" s="166"/>
      <c r="MLE36" s="166"/>
      <c r="MLF36" s="166"/>
      <c r="MLG36" s="167"/>
      <c r="MLH36" s="168"/>
      <c r="MLJ36" s="168"/>
      <c r="MLK36" s="169"/>
      <c r="MLL36" s="166"/>
      <c r="MLM36" s="168"/>
      <c r="MLN36" s="170"/>
      <c r="MLO36" s="171"/>
      <c r="MLP36" s="171"/>
      <c r="MLQ36" s="166"/>
      <c r="MLR36" s="172"/>
      <c r="MLS36" s="166"/>
      <c r="MLU36" s="166"/>
      <c r="MLV36" s="166"/>
      <c r="MLW36" s="167"/>
      <c r="MLX36" s="168"/>
      <c r="MLZ36" s="168"/>
      <c r="MMA36" s="169"/>
      <c r="MMB36" s="166"/>
      <c r="MMC36" s="168"/>
      <c r="MMD36" s="170"/>
      <c r="MME36" s="171"/>
      <c r="MMF36" s="171"/>
      <c r="MMG36" s="166"/>
      <c r="MMH36" s="172"/>
      <c r="MMI36" s="166"/>
      <c r="MMK36" s="166"/>
      <c r="MML36" s="166"/>
      <c r="MMM36" s="167"/>
      <c r="MMN36" s="168"/>
      <c r="MMP36" s="168"/>
      <c r="MMQ36" s="169"/>
      <c r="MMR36" s="166"/>
      <c r="MMS36" s="168"/>
      <c r="MMT36" s="170"/>
      <c r="MMU36" s="171"/>
      <c r="MMV36" s="171"/>
      <c r="MMW36" s="166"/>
      <c r="MMX36" s="172"/>
      <c r="MMY36" s="166"/>
      <c r="MNA36" s="166"/>
      <c r="MNB36" s="166"/>
      <c r="MNC36" s="167"/>
      <c r="MND36" s="168"/>
      <c r="MNF36" s="168"/>
      <c r="MNG36" s="169"/>
      <c r="MNH36" s="166"/>
      <c r="MNI36" s="168"/>
      <c r="MNJ36" s="170"/>
      <c r="MNK36" s="171"/>
      <c r="MNL36" s="171"/>
      <c r="MNM36" s="166"/>
      <c r="MNN36" s="172"/>
      <c r="MNO36" s="166"/>
      <c r="MNQ36" s="166"/>
      <c r="MNR36" s="166"/>
      <c r="MNS36" s="167"/>
      <c r="MNT36" s="168"/>
      <c r="MNV36" s="168"/>
      <c r="MNW36" s="169"/>
      <c r="MNX36" s="166"/>
      <c r="MNY36" s="168"/>
      <c r="MNZ36" s="170"/>
      <c r="MOA36" s="171"/>
      <c r="MOB36" s="171"/>
      <c r="MOC36" s="166"/>
      <c r="MOD36" s="172"/>
      <c r="MOE36" s="166"/>
      <c r="MOG36" s="166"/>
      <c r="MOH36" s="166"/>
      <c r="MOI36" s="167"/>
      <c r="MOJ36" s="168"/>
      <c r="MOL36" s="168"/>
      <c r="MOM36" s="169"/>
      <c r="MON36" s="166"/>
      <c r="MOO36" s="168"/>
      <c r="MOP36" s="170"/>
      <c r="MOQ36" s="171"/>
      <c r="MOR36" s="171"/>
      <c r="MOS36" s="166"/>
      <c r="MOT36" s="172"/>
      <c r="MOU36" s="166"/>
      <c r="MOW36" s="166"/>
      <c r="MOX36" s="166"/>
      <c r="MOY36" s="167"/>
      <c r="MOZ36" s="168"/>
      <c r="MPB36" s="168"/>
      <c r="MPC36" s="169"/>
      <c r="MPD36" s="166"/>
      <c r="MPE36" s="168"/>
      <c r="MPF36" s="170"/>
      <c r="MPG36" s="171"/>
      <c r="MPH36" s="171"/>
      <c r="MPI36" s="166"/>
      <c r="MPJ36" s="172"/>
      <c r="MPK36" s="166"/>
      <c r="MPM36" s="166"/>
      <c r="MPN36" s="166"/>
      <c r="MPO36" s="167"/>
      <c r="MPP36" s="168"/>
      <c r="MPR36" s="168"/>
      <c r="MPS36" s="169"/>
      <c r="MPT36" s="166"/>
      <c r="MPU36" s="168"/>
      <c r="MPV36" s="170"/>
      <c r="MPW36" s="171"/>
      <c r="MPX36" s="171"/>
      <c r="MPY36" s="166"/>
      <c r="MPZ36" s="172"/>
      <c r="MQA36" s="166"/>
      <c r="MQC36" s="166"/>
      <c r="MQD36" s="166"/>
      <c r="MQE36" s="167"/>
      <c r="MQF36" s="168"/>
      <c r="MQH36" s="168"/>
      <c r="MQI36" s="169"/>
      <c r="MQJ36" s="166"/>
      <c r="MQK36" s="168"/>
      <c r="MQL36" s="170"/>
      <c r="MQM36" s="171"/>
      <c r="MQN36" s="171"/>
      <c r="MQO36" s="166"/>
      <c r="MQP36" s="172"/>
      <c r="MQQ36" s="166"/>
      <c r="MQS36" s="166"/>
      <c r="MQT36" s="166"/>
      <c r="MQU36" s="167"/>
      <c r="MQV36" s="168"/>
      <c r="MQX36" s="168"/>
      <c r="MQY36" s="169"/>
      <c r="MQZ36" s="166"/>
      <c r="MRA36" s="168"/>
      <c r="MRB36" s="170"/>
      <c r="MRC36" s="171"/>
      <c r="MRD36" s="171"/>
      <c r="MRE36" s="166"/>
      <c r="MRF36" s="172"/>
      <c r="MRG36" s="166"/>
      <c r="MRI36" s="166"/>
      <c r="MRJ36" s="166"/>
      <c r="MRK36" s="167"/>
      <c r="MRL36" s="168"/>
      <c r="MRN36" s="168"/>
      <c r="MRO36" s="169"/>
      <c r="MRP36" s="166"/>
      <c r="MRQ36" s="168"/>
      <c r="MRR36" s="170"/>
      <c r="MRS36" s="171"/>
      <c r="MRT36" s="171"/>
      <c r="MRU36" s="166"/>
      <c r="MRV36" s="172"/>
      <c r="MRW36" s="166"/>
      <c r="MRY36" s="166"/>
      <c r="MRZ36" s="166"/>
      <c r="MSA36" s="167"/>
      <c r="MSB36" s="168"/>
      <c r="MSD36" s="168"/>
      <c r="MSE36" s="169"/>
      <c r="MSF36" s="166"/>
      <c r="MSG36" s="168"/>
      <c r="MSH36" s="170"/>
      <c r="MSI36" s="171"/>
      <c r="MSJ36" s="171"/>
      <c r="MSK36" s="166"/>
      <c r="MSL36" s="172"/>
      <c r="MSM36" s="166"/>
      <c r="MSO36" s="166"/>
      <c r="MSP36" s="166"/>
      <c r="MSQ36" s="167"/>
      <c r="MSR36" s="168"/>
      <c r="MST36" s="168"/>
      <c r="MSU36" s="169"/>
      <c r="MSV36" s="166"/>
      <c r="MSW36" s="168"/>
      <c r="MSX36" s="170"/>
      <c r="MSY36" s="171"/>
      <c r="MSZ36" s="171"/>
      <c r="MTA36" s="166"/>
      <c r="MTB36" s="172"/>
      <c r="MTC36" s="166"/>
      <c r="MTE36" s="166"/>
      <c r="MTF36" s="166"/>
      <c r="MTG36" s="167"/>
      <c r="MTH36" s="168"/>
      <c r="MTJ36" s="168"/>
      <c r="MTK36" s="169"/>
      <c r="MTL36" s="166"/>
      <c r="MTM36" s="168"/>
      <c r="MTN36" s="170"/>
      <c r="MTO36" s="171"/>
      <c r="MTP36" s="171"/>
      <c r="MTQ36" s="166"/>
      <c r="MTR36" s="172"/>
      <c r="MTS36" s="166"/>
      <c r="MTU36" s="166"/>
      <c r="MTV36" s="166"/>
      <c r="MTW36" s="167"/>
      <c r="MTX36" s="168"/>
      <c r="MTZ36" s="168"/>
      <c r="MUA36" s="169"/>
      <c r="MUB36" s="166"/>
      <c r="MUC36" s="168"/>
      <c r="MUD36" s="170"/>
      <c r="MUE36" s="171"/>
      <c r="MUF36" s="171"/>
      <c r="MUG36" s="166"/>
      <c r="MUH36" s="172"/>
      <c r="MUI36" s="166"/>
      <c r="MUK36" s="166"/>
      <c r="MUL36" s="166"/>
      <c r="MUM36" s="167"/>
      <c r="MUN36" s="168"/>
      <c r="MUP36" s="168"/>
      <c r="MUQ36" s="169"/>
      <c r="MUR36" s="166"/>
      <c r="MUS36" s="168"/>
      <c r="MUT36" s="170"/>
      <c r="MUU36" s="171"/>
      <c r="MUV36" s="171"/>
      <c r="MUW36" s="166"/>
      <c r="MUX36" s="172"/>
      <c r="MUY36" s="166"/>
      <c r="MVA36" s="166"/>
      <c r="MVB36" s="166"/>
      <c r="MVC36" s="167"/>
      <c r="MVD36" s="168"/>
      <c r="MVF36" s="168"/>
      <c r="MVG36" s="169"/>
      <c r="MVH36" s="166"/>
      <c r="MVI36" s="168"/>
      <c r="MVJ36" s="170"/>
      <c r="MVK36" s="171"/>
      <c r="MVL36" s="171"/>
      <c r="MVM36" s="166"/>
      <c r="MVN36" s="172"/>
      <c r="MVO36" s="166"/>
      <c r="MVQ36" s="166"/>
      <c r="MVR36" s="166"/>
      <c r="MVS36" s="167"/>
      <c r="MVT36" s="168"/>
      <c r="MVV36" s="168"/>
      <c r="MVW36" s="169"/>
      <c r="MVX36" s="166"/>
      <c r="MVY36" s="168"/>
      <c r="MVZ36" s="170"/>
      <c r="MWA36" s="171"/>
      <c r="MWB36" s="171"/>
      <c r="MWC36" s="166"/>
      <c r="MWD36" s="172"/>
      <c r="MWE36" s="166"/>
      <c r="MWG36" s="166"/>
      <c r="MWH36" s="166"/>
      <c r="MWI36" s="167"/>
      <c r="MWJ36" s="168"/>
      <c r="MWL36" s="168"/>
      <c r="MWM36" s="169"/>
      <c r="MWN36" s="166"/>
      <c r="MWO36" s="168"/>
      <c r="MWP36" s="170"/>
      <c r="MWQ36" s="171"/>
      <c r="MWR36" s="171"/>
      <c r="MWS36" s="166"/>
      <c r="MWT36" s="172"/>
      <c r="MWU36" s="166"/>
      <c r="MWW36" s="166"/>
      <c r="MWX36" s="166"/>
      <c r="MWY36" s="167"/>
      <c r="MWZ36" s="168"/>
      <c r="MXB36" s="168"/>
      <c r="MXC36" s="169"/>
      <c r="MXD36" s="166"/>
      <c r="MXE36" s="168"/>
      <c r="MXF36" s="170"/>
      <c r="MXG36" s="171"/>
      <c r="MXH36" s="171"/>
      <c r="MXI36" s="166"/>
      <c r="MXJ36" s="172"/>
      <c r="MXK36" s="166"/>
      <c r="MXM36" s="166"/>
      <c r="MXN36" s="166"/>
      <c r="MXO36" s="167"/>
      <c r="MXP36" s="168"/>
      <c r="MXR36" s="168"/>
      <c r="MXS36" s="169"/>
      <c r="MXT36" s="166"/>
      <c r="MXU36" s="168"/>
      <c r="MXV36" s="170"/>
      <c r="MXW36" s="171"/>
      <c r="MXX36" s="171"/>
      <c r="MXY36" s="166"/>
      <c r="MXZ36" s="172"/>
      <c r="MYA36" s="166"/>
      <c r="MYC36" s="166"/>
      <c r="MYD36" s="166"/>
      <c r="MYE36" s="167"/>
      <c r="MYF36" s="168"/>
      <c r="MYH36" s="168"/>
      <c r="MYI36" s="169"/>
      <c r="MYJ36" s="166"/>
      <c r="MYK36" s="168"/>
      <c r="MYL36" s="170"/>
      <c r="MYM36" s="171"/>
      <c r="MYN36" s="171"/>
      <c r="MYO36" s="166"/>
      <c r="MYP36" s="172"/>
      <c r="MYQ36" s="166"/>
      <c r="MYS36" s="166"/>
      <c r="MYT36" s="166"/>
      <c r="MYU36" s="167"/>
      <c r="MYV36" s="168"/>
      <c r="MYX36" s="168"/>
      <c r="MYY36" s="169"/>
      <c r="MYZ36" s="166"/>
      <c r="MZA36" s="168"/>
      <c r="MZB36" s="170"/>
      <c r="MZC36" s="171"/>
      <c r="MZD36" s="171"/>
      <c r="MZE36" s="166"/>
      <c r="MZF36" s="172"/>
      <c r="MZG36" s="166"/>
      <c r="MZI36" s="166"/>
      <c r="MZJ36" s="166"/>
      <c r="MZK36" s="167"/>
      <c r="MZL36" s="168"/>
      <c r="MZN36" s="168"/>
      <c r="MZO36" s="169"/>
      <c r="MZP36" s="166"/>
      <c r="MZQ36" s="168"/>
      <c r="MZR36" s="170"/>
      <c r="MZS36" s="171"/>
      <c r="MZT36" s="171"/>
      <c r="MZU36" s="166"/>
      <c r="MZV36" s="172"/>
      <c r="MZW36" s="166"/>
      <c r="MZY36" s="166"/>
      <c r="MZZ36" s="166"/>
      <c r="NAA36" s="167"/>
      <c r="NAB36" s="168"/>
      <c r="NAD36" s="168"/>
      <c r="NAE36" s="169"/>
      <c r="NAF36" s="166"/>
      <c r="NAG36" s="168"/>
      <c r="NAH36" s="170"/>
      <c r="NAI36" s="171"/>
      <c r="NAJ36" s="171"/>
      <c r="NAK36" s="166"/>
      <c r="NAL36" s="172"/>
      <c r="NAM36" s="166"/>
      <c r="NAO36" s="166"/>
      <c r="NAP36" s="166"/>
      <c r="NAQ36" s="167"/>
      <c r="NAR36" s="168"/>
      <c r="NAT36" s="168"/>
      <c r="NAU36" s="169"/>
      <c r="NAV36" s="166"/>
      <c r="NAW36" s="168"/>
      <c r="NAX36" s="170"/>
      <c r="NAY36" s="171"/>
      <c r="NAZ36" s="171"/>
      <c r="NBA36" s="166"/>
      <c r="NBB36" s="172"/>
      <c r="NBC36" s="166"/>
      <c r="NBE36" s="166"/>
      <c r="NBF36" s="166"/>
      <c r="NBG36" s="167"/>
      <c r="NBH36" s="168"/>
      <c r="NBJ36" s="168"/>
      <c r="NBK36" s="169"/>
      <c r="NBL36" s="166"/>
      <c r="NBM36" s="168"/>
      <c r="NBN36" s="170"/>
      <c r="NBO36" s="171"/>
      <c r="NBP36" s="171"/>
      <c r="NBQ36" s="166"/>
      <c r="NBR36" s="172"/>
      <c r="NBS36" s="166"/>
      <c r="NBU36" s="166"/>
      <c r="NBV36" s="166"/>
      <c r="NBW36" s="167"/>
      <c r="NBX36" s="168"/>
      <c r="NBZ36" s="168"/>
      <c r="NCA36" s="169"/>
      <c r="NCB36" s="166"/>
      <c r="NCC36" s="168"/>
      <c r="NCD36" s="170"/>
      <c r="NCE36" s="171"/>
      <c r="NCF36" s="171"/>
      <c r="NCG36" s="166"/>
      <c r="NCH36" s="172"/>
      <c r="NCI36" s="166"/>
      <c r="NCK36" s="166"/>
      <c r="NCL36" s="166"/>
      <c r="NCM36" s="167"/>
      <c r="NCN36" s="168"/>
      <c r="NCP36" s="168"/>
      <c r="NCQ36" s="169"/>
      <c r="NCR36" s="166"/>
      <c r="NCS36" s="168"/>
      <c r="NCT36" s="170"/>
      <c r="NCU36" s="171"/>
      <c r="NCV36" s="171"/>
      <c r="NCW36" s="166"/>
      <c r="NCX36" s="172"/>
      <c r="NCY36" s="166"/>
      <c r="NDA36" s="166"/>
      <c r="NDB36" s="166"/>
      <c r="NDC36" s="167"/>
      <c r="NDD36" s="168"/>
      <c r="NDF36" s="168"/>
      <c r="NDG36" s="169"/>
      <c r="NDH36" s="166"/>
      <c r="NDI36" s="168"/>
      <c r="NDJ36" s="170"/>
      <c r="NDK36" s="171"/>
      <c r="NDL36" s="171"/>
      <c r="NDM36" s="166"/>
      <c r="NDN36" s="172"/>
      <c r="NDO36" s="166"/>
      <c r="NDQ36" s="166"/>
      <c r="NDR36" s="166"/>
      <c r="NDS36" s="167"/>
      <c r="NDT36" s="168"/>
      <c r="NDV36" s="168"/>
      <c r="NDW36" s="169"/>
      <c r="NDX36" s="166"/>
      <c r="NDY36" s="168"/>
      <c r="NDZ36" s="170"/>
      <c r="NEA36" s="171"/>
      <c r="NEB36" s="171"/>
      <c r="NEC36" s="166"/>
      <c r="NED36" s="172"/>
      <c r="NEE36" s="166"/>
      <c r="NEG36" s="166"/>
      <c r="NEH36" s="166"/>
      <c r="NEI36" s="167"/>
      <c r="NEJ36" s="168"/>
      <c r="NEL36" s="168"/>
      <c r="NEM36" s="169"/>
      <c r="NEN36" s="166"/>
      <c r="NEO36" s="168"/>
      <c r="NEP36" s="170"/>
      <c r="NEQ36" s="171"/>
      <c r="NER36" s="171"/>
      <c r="NES36" s="166"/>
      <c r="NET36" s="172"/>
      <c r="NEU36" s="166"/>
      <c r="NEW36" s="166"/>
      <c r="NEX36" s="166"/>
      <c r="NEY36" s="167"/>
      <c r="NEZ36" s="168"/>
      <c r="NFB36" s="168"/>
      <c r="NFC36" s="169"/>
      <c r="NFD36" s="166"/>
      <c r="NFE36" s="168"/>
      <c r="NFF36" s="170"/>
      <c r="NFG36" s="171"/>
      <c r="NFH36" s="171"/>
      <c r="NFI36" s="166"/>
      <c r="NFJ36" s="172"/>
      <c r="NFK36" s="166"/>
      <c r="NFM36" s="166"/>
      <c r="NFN36" s="166"/>
      <c r="NFO36" s="167"/>
      <c r="NFP36" s="168"/>
      <c r="NFR36" s="168"/>
      <c r="NFS36" s="169"/>
      <c r="NFT36" s="166"/>
      <c r="NFU36" s="168"/>
      <c r="NFV36" s="170"/>
      <c r="NFW36" s="171"/>
      <c r="NFX36" s="171"/>
      <c r="NFY36" s="166"/>
      <c r="NFZ36" s="172"/>
      <c r="NGA36" s="166"/>
      <c r="NGC36" s="166"/>
      <c r="NGD36" s="166"/>
      <c r="NGE36" s="167"/>
      <c r="NGF36" s="168"/>
      <c r="NGH36" s="168"/>
      <c r="NGI36" s="169"/>
      <c r="NGJ36" s="166"/>
      <c r="NGK36" s="168"/>
      <c r="NGL36" s="170"/>
      <c r="NGM36" s="171"/>
      <c r="NGN36" s="171"/>
      <c r="NGO36" s="166"/>
      <c r="NGP36" s="172"/>
      <c r="NGQ36" s="166"/>
      <c r="NGS36" s="166"/>
      <c r="NGT36" s="166"/>
      <c r="NGU36" s="167"/>
      <c r="NGV36" s="168"/>
      <c r="NGX36" s="168"/>
      <c r="NGY36" s="169"/>
      <c r="NGZ36" s="166"/>
      <c r="NHA36" s="168"/>
      <c r="NHB36" s="170"/>
      <c r="NHC36" s="171"/>
      <c r="NHD36" s="171"/>
      <c r="NHE36" s="166"/>
      <c r="NHF36" s="172"/>
      <c r="NHG36" s="166"/>
      <c r="NHI36" s="166"/>
      <c r="NHJ36" s="166"/>
      <c r="NHK36" s="167"/>
      <c r="NHL36" s="168"/>
      <c r="NHN36" s="168"/>
      <c r="NHO36" s="169"/>
      <c r="NHP36" s="166"/>
      <c r="NHQ36" s="168"/>
      <c r="NHR36" s="170"/>
      <c r="NHS36" s="171"/>
      <c r="NHT36" s="171"/>
      <c r="NHU36" s="166"/>
      <c r="NHV36" s="172"/>
      <c r="NHW36" s="166"/>
      <c r="NHY36" s="166"/>
      <c r="NHZ36" s="166"/>
      <c r="NIA36" s="167"/>
      <c r="NIB36" s="168"/>
      <c r="NID36" s="168"/>
      <c r="NIE36" s="169"/>
      <c r="NIF36" s="166"/>
      <c r="NIG36" s="168"/>
      <c r="NIH36" s="170"/>
      <c r="NII36" s="171"/>
      <c r="NIJ36" s="171"/>
      <c r="NIK36" s="166"/>
      <c r="NIL36" s="172"/>
      <c r="NIM36" s="166"/>
      <c r="NIO36" s="166"/>
      <c r="NIP36" s="166"/>
      <c r="NIQ36" s="167"/>
      <c r="NIR36" s="168"/>
      <c r="NIT36" s="168"/>
      <c r="NIU36" s="169"/>
      <c r="NIV36" s="166"/>
      <c r="NIW36" s="168"/>
      <c r="NIX36" s="170"/>
      <c r="NIY36" s="171"/>
      <c r="NIZ36" s="171"/>
      <c r="NJA36" s="166"/>
      <c r="NJB36" s="172"/>
      <c r="NJC36" s="166"/>
      <c r="NJE36" s="166"/>
      <c r="NJF36" s="166"/>
      <c r="NJG36" s="167"/>
      <c r="NJH36" s="168"/>
      <c r="NJJ36" s="168"/>
      <c r="NJK36" s="169"/>
      <c r="NJL36" s="166"/>
      <c r="NJM36" s="168"/>
      <c r="NJN36" s="170"/>
      <c r="NJO36" s="171"/>
      <c r="NJP36" s="171"/>
      <c r="NJQ36" s="166"/>
      <c r="NJR36" s="172"/>
      <c r="NJS36" s="166"/>
      <c r="NJU36" s="166"/>
      <c r="NJV36" s="166"/>
      <c r="NJW36" s="167"/>
      <c r="NJX36" s="168"/>
      <c r="NJZ36" s="168"/>
      <c r="NKA36" s="169"/>
      <c r="NKB36" s="166"/>
      <c r="NKC36" s="168"/>
      <c r="NKD36" s="170"/>
      <c r="NKE36" s="171"/>
      <c r="NKF36" s="171"/>
      <c r="NKG36" s="166"/>
      <c r="NKH36" s="172"/>
      <c r="NKI36" s="166"/>
      <c r="NKK36" s="166"/>
      <c r="NKL36" s="166"/>
      <c r="NKM36" s="167"/>
      <c r="NKN36" s="168"/>
      <c r="NKP36" s="168"/>
      <c r="NKQ36" s="169"/>
      <c r="NKR36" s="166"/>
      <c r="NKS36" s="168"/>
      <c r="NKT36" s="170"/>
      <c r="NKU36" s="171"/>
      <c r="NKV36" s="171"/>
      <c r="NKW36" s="166"/>
      <c r="NKX36" s="172"/>
      <c r="NKY36" s="166"/>
      <c r="NLA36" s="166"/>
      <c r="NLB36" s="166"/>
      <c r="NLC36" s="167"/>
      <c r="NLD36" s="168"/>
      <c r="NLF36" s="168"/>
      <c r="NLG36" s="169"/>
      <c r="NLH36" s="166"/>
      <c r="NLI36" s="168"/>
      <c r="NLJ36" s="170"/>
      <c r="NLK36" s="171"/>
      <c r="NLL36" s="171"/>
      <c r="NLM36" s="166"/>
      <c r="NLN36" s="172"/>
      <c r="NLO36" s="166"/>
      <c r="NLQ36" s="166"/>
      <c r="NLR36" s="166"/>
      <c r="NLS36" s="167"/>
      <c r="NLT36" s="168"/>
      <c r="NLV36" s="168"/>
      <c r="NLW36" s="169"/>
      <c r="NLX36" s="166"/>
      <c r="NLY36" s="168"/>
      <c r="NLZ36" s="170"/>
      <c r="NMA36" s="171"/>
      <c r="NMB36" s="171"/>
      <c r="NMC36" s="166"/>
      <c r="NMD36" s="172"/>
      <c r="NME36" s="166"/>
      <c r="NMG36" s="166"/>
      <c r="NMH36" s="166"/>
      <c r="NMI36" s="167"/>
      <c r="NMJ36" s="168"/>
      <c r="NML36" s="168"/>
      <c r="NMM36" s="169"/>
      <c r="NMN36" s="166"/>
      <c r="NMO36" s="168"/>
      <c r="NMP36" s="170"/>
      <c r="NMQ36" s="171"/>
      <c r="NMR36" s="171"/>
      <c r="NMS36" s="166"/>
      <c r="NMT36" s="172"/>
      <c r="NMU36" s="166"/>
      <c r="NMW36" s="166"/>
      <c r="NMX36" s="166"/>
      <c r="NMY36" s="167"/>
      <c r="NMZ36" s="168"/>
      <c r="NNB36" s="168"/>
      <c r="NNC36" s="169"/>
      <c r="NND36" s="166"/>
      <c r="NNE36" s="168"/>
      <c r="NNF36" s="170"/>
      <c r="NNG36" s="171"/>
      <c r="NNH36" s="171"/>
      <c r="NNI36" s="166"/>
      <c r="NNJ36" s="172"/>
      <c r="NNK36" s="166"/>
      <c r="NNM36" s="166"/>
      <c r="NNN36" s="166"/>
      <c r="NNO36" s="167"/>
      <c r="NNP36" s="168"/>
      <c r="NNR36" s="168"/>
      <c r="NNS36" s="169"/>
      <c r="NNT36" s="166"/>
      <c r="NNU36" s="168"/>
      <c r="NNV36" s="170"/>
      <c r="NNW36" s="171"/>
      <c r="NNX36" s="171"/>
      <c r="NNY36" s="166"/>
      <c r="NNZ36" s="172"/>
      <c r="NOA36" s="166"/>
      <c r="NOC36" s="166"/>
      <c r="NOD36" s="166"/>
      <c r="NOE36" s="167"/>
      <c r="NOF36" s="168"/>
      <c r="NOH36" s="168"/>
      <c r="NOI36" s="169"/>
      <c r="NOJ36" s="166"/>
      <c r="NOK36" s="168"/>
      <c r="NOL36" s="170"/>
      <c r="NOM36" s="171"/>
      <c r="NON36" s="171"/>
      <c r="NOO36" s="166"/>
      <c r="NOP36" s="172"/>
      <c r="NOQ36" s="166"/>
      <c r="NOS36" s="166"/>
      <c r="NOT36" s="166"/>
      <c r="NOU36" s="167"/>
      <c r="NOV36" s="168"/>
      <c r="NOX36" s="168"/>
      <c r="NOY36" s="169"/>
      <c r="NOZ36" s="166"/>
      <c r="NPA36" s="168"/>
      <c r="NPB36" s="170"/>
      <c r="NPC36" s="171"/>
      <c r="NPD36" s="171"/>
      <c r="NPE36" s="166"/>
      <c r="NPF36" s="172"/>
      <c r="NPG36" s="166"/>
      <c r="NPI36" s="166"/>
      <c r="NPJ36" s="166"/>
      <c r="NPK36" s="167"/>
      <c r="NPL36" s="168"/>
      <c r="NPN36" s="168"/>
      <c r="NPO36" s="169"/>
      <c r="NPP36" s="166"/>
      <c r="NPQ36" s="168"/>
      <c r="NPR36" s="170"/>
      <c r="NPS36" s="171"/>
      <c r="NPT36" s="171"/>
      <c r="NPU36" s="166"/>
      <c r="NPV36" s="172"/>
      <c r="NPW36" s="166"/>
      <c r="NPY36" s="166"/>
      <c r="NPZ36" s="166"/>
      <c r="NQA36" s="167"/>
      <c r="NQB36" s="168"/>
      <c r="NQD36" s="168"/>
      <c r="NQE36" s="169"/>
      <c r="NQF36" s="166"/>
      <c r="NQG36" s="168"/>
      <c r="NQH36" s="170"/>
      <c r="NQI36" s="171"/>
      <c r="NQJ36" s="171"/>
      <c r="NQK36" s="166"/>
      <c r="NQL36" s="172"/>
      <c r="NQM36" s="166"/>
      <c r="NQO36" s="166"/>
      <c r="NQP36" s="166"/>
      <c r="NQQ36" s="167"/>
      <c r="NQR36" s="168"/>
      <c r="NQT36" s="168"/>
      <c r="NQU36" s="169"/>
      <c r="NQV36" s="166"/>
      <c r="NQW36" s="168"/>
      <c r="NQX36" s="170"/>
      <c r="NQY36" s="171"/>
      <c r="NQZ36" s="171"/>
      <c r="NRA36" s="166"/>
      <c r="NRB36" s="172"/>
      <c r="NRC36" s="166"/>
      <c r="NRE36" s="166"/>
      <c r="NRF36" s="166"/>
      <c r="NRG36" s="167"/>
      <c r="NRH36" s="168"/>
      <c r="NRJ36" s="168"/>
      <c r="NRK36" s="169"/>
      <c r="NRL36" s="166"/>
      <c r="NRM36" s="168"/>
      <c r="NRN36" s="170"/>
      <c r="NRO36" s="171"/>
      <c r="NRP36" s="171"/>
      <c r="NRQ36" s="166"/>
      <c r="NRR36" s="172"/>
      <c r="NRS36" s="166"/>
      <c r="NRU36" s="166"/>
      <c r="NRV36" s="166"/>
      <c r="NRW36" s="167"/>
      <c r="NRX36" s="168"/>
      <c r="NRZ36" s="168"/>
      <c r="NSA36" s="169"/>
      <c r="NSB36" s="166"/>
      <c r="NSC36" s="168"/>
      <c r="NSD36" s="170"/>
      <c r="NSE36" s="171"/>
      <c r="NSF36" s="171"/>
      <c r="NSG36" s="166"/>
      <c r="NSH36" s="172"/>
      <c r="NSI36" s="166"/>
      <c r="NSK36" s="166"/>
      <c r="NSL36" s="166"/>
      <c r="NSM36" s="167"/>
      <c r="NSN36" s="168"/>
      <c r="NSP36" s="168"/>
      <c r="NSQ36" s="169"/>
      <c r="NSR36" s="166"/>
      <c r="NSS36" s="168"/>
      <c r="NST36" s="170"/>
      <c r="NSU36" s="171"/>
      <c r="NSV36" s="171"/>
      <c r="NSW36" s="166"/>
      <c r="NSX36" s="172"/>
      <c r="NSY36" s="166"/>
      <c r="NTA36" s="166"/>
      <c r="NTB36" s="166"/>
      <c r="NTC36" s="167"/>
      <c r="NTD36" s="168"/>
      <c r="NTF36" s="168"/>
      <c r="NTG36" s="169"/>
      <c r="NTH36" s="166"/>
      <c r="NTI36" s="168"/>
      <c r="NTJ36" s="170"/>
      <c r="NTK36" s="171"/>
      <c r="NTL36" s="171"/>
      <c r="NTM36" s="166"/>
      <c r="NTN36" s="172"/>
      <c r="NTO36" s="166"/>
      <c r="NTQ36" s="166"/>
      <c r="NTR36" s="166"/>
      <c r="NTS36" s="167"/>
      <c r="NTT36" s="168"/>
      <c r="NTV36" s="168"/>
      <c r="NTW36" s="169"/>
      <c r="NTX36" s="166"/>
      <c r="NTY36" s="168"/>
      <c r="NTZ36" s="170"/>
      <c r="NUA36" s="171"/>
      <c r="NUB36" s="171"/>
      <c r="NUC36" s="166"/>
      <c r="NUD36" s="172"/>
      <c r="NUE36" s="166"/>
      <c r="NUG36" s="166"/>
      <c r="NUH36" s="166"/>
      <c r="NUI36" s="167"/>
      <c r="NUJ36" s="168"/>
      <c r="NUL36" s="168"/>
      <c r="NUM36" s="169"/>
      <c r="NUN36" s="166"/>
      <c r="NUO36" s="168"/>
      <c r="NUP36" s="170"/>
      <c r="NUQ36" s="171"/>
      <c r="NUR36" s="171"/>
      <c r="NUS36" s="166"/>
      <c r="NUT36" s="172"/>
      <c r="NUU36" s="166"/>
      <c r="NUW36" s="166"/>
      <c r="NUX36" s="166"/>
      <c r="NUY36" s="167"/>
      <c r="NUZ36" s="168"/>
      <c r="NVB36" s="168"/>
      <c r="NVC36" s="169"/>
      <c r="NVD36" s="166"/>
      <c r="NVE36" s="168"/>
      <c r="NVF36" s="170"/>
      <c r="NVG36" s="171"/>
      <c r="NVH36" s="171"/>
      <c r="NVI36" s="166"/>
      <c r="NVJ36" s="172"/>
      <c r="NVK36" s="166"/>
      <c r="NVM36" s="166"/>
      <c r="NVN36" s="166"/>
      <c r="NVO36" s="167"/>
      <c r="NVP36" s="168"/>
      <c r="NVR36" s="168"/>
      <c r="NVS36" s="169"/>
      <c r="NVT36" s="166"/>
      <c r="NVU36" s="168"/>
      <c r="NVV36" s="170"/>
      <c r="NVW36" s="171"/>
      <c r="NVX36" s="171"/>
      <c r="NVY36" s="166"/>
      <c r="NVZ36" s="172"/>
      <c r="NWA36" s="166"/>
      <c r="NWC36" s="166"/>
      <c r="NWD36" s="166"/>
      <c r="NWE36" s="167"/>
      <c r="NWF36" s="168"/>
      <c r="NWH36" s="168"/>
      <c r="NWI36" s="169"/>
      <c r="NWJ36" s="166"/>
      <c r="NWK36" s="168"/>
      <c r="NWL36" s="170"/>
      <c r="NWM36" s="171"/>
      <c r="NWN36" s="171"/>
      <c r="NWO36" s="166"/>
      <c r="NWP36" s="172"/>
      <c r="NWQ36" s="166"/>
      <c r="NWS36" s="166"/>
      <c r="NWT36" s="166"/>
      <c r="NWU36" s="167"/>
      <c r="NWV36" s="168"/>
      <c r="NWX36" s="168"/>
      <c r="NWY36" s="169"/>
      <c r="NWZ36" s="166"/>
      <c r="NXA36" s="168"/>
      <c r="NXB36" s="170"/>
      <c r="NXC36" s="171"/>
      <c r="NXD36" s="171"/>
      <c r="NXE36" s="166"/>
      <c r="NXF36" s="172"/>
      <c r="NXG36" s="166"/>
      <c r="NXI36" s="166"/>
      <c r="NXJ36" s="166"/>
      <c r="NXK36" s="167"/>
      <c r="NXL36" s="168"/>
      <c r="NXN36" s="168"/>
      <c r="NXO36" s="169"/>
      <c r="NXP36" s="166"/>
      <c r="NXQ36" s="168"/>
      <c r="NXR36" s="170"/>
      <c r="NXS36" s="171"/>
      <c r="NXT36" s="171"/>
      <c r="NXU36" s="166"/>
      <c r="NXV36" s="172"/>
      <c r="NXW36" s="166"/>
      <c r="NXY36" s="166"/>
      <c r="NXZ36" s="166"/>
      <c r="NYA36" s="167"/>
      <c r="NYB36" s="168"/>
      <c r="NYD36" s="168"/>
      <c r="NYE36" s="169"/>
      <c r="NYF36" s="166"/>
      <c r="NYG36" s="168"/>
      <c r="NYH36" s="170"/>
      <c r="NYI36" s="171"/>
      <c r="NYJ36" s="171"/>
      <c r="NYK36" s="166"/>
      <c r="NYL36" s="172"/>
      <c r="NYM36" s="166"/>
      <c r="NYO36" s="166"/>
      <c r="NYP36" s="166"/>
      <c r="NYQ36" s="167"/>
      <c r="NYR36" s="168"/>
      <c r="NYT36" s="168"/>
      <c r="NYU36" s="169"/>
      <c r="NYV36" s="166"/>
      <c r="NYW36" s="168"/>
      <c r="NYX36" s="170"/>
      <c r="NYY36" s="171"/>
      <c r="NYZ36" s="171"/>
      <c r="NZA36" s="166"/>
      <c r="NZB36" s="172"/>
      <c r="NZC36" s="166"/>
      <c r="NZE36" s="166"/>
      <c r="NZF36" s="166"/>
      <c r="NZG36" s="167"/>
      <c r="NZH36" s="168"/>
      <c r="NZJ36" s="168"/>
      <c r="NZK36" s="169"/>
      <c r="NZL36" s="166"/>
      <c r="NZM36" s="168"/>
      <c r="NZN36" s="170"/>
      <c r="NZO36" s="171"/>
      <c r="NZP36" s="171"/>
      <c r="NZQ36" s="166"/>
      <c r="NZR36" s="172"/>
      <c r="NZS36" s="166"/>
      <c r="NZU36" s="166"/>
      <c r="NZV36" s="166"/>
      <c r="NZW36" s="167"/>
      <c r="NZX36" s="168"/>
      <c r="NZZ36" s="168"/>
      <c r="OAA36" s="169"/>
      <c r="OAB36" s="166"/>
      <c r="OAC36" s="168"/>
      <c r="OAD36" s="170"/>
      <c r="OAE36" s="171"/>
      <c r="OAF36" s="171"/>
      <c r="OAG36" s="166"/>
      <c r="OAH36" s="172"/>
      <c r="OAI36" s="166"/>
      <c r="OAK36" s="166"/>
      <c r="OAL36" s="166"/>
      <c r="OAM36" s="167"/>
      <c r="OAN36" s="168"/>
      <c r="OAP36" s="168"/>
      <c r="OAQ36" s="169"/>
      <c r="OAR36" s="166"/>
      <c r="OAS36" s="168"/>
      <c r="OAT36" s="170"/>
      <c r="OAU36" s="171"/>
      <c r="OAV36" s="171"/>
      <c r="OAW36" s="166"/>
      <c r="OAX36" s="172"/>
      <c r="OAY36" s="166"/>
      <c r="OBA36" s="166"/>
      <c r="OBB36" s="166"/>
      <c r="OBC36" s="167"/>
      <c r="OBD36" s="168"/>
      <c r="OBF36" s="168"/>
      <c r="OBG36" s="169"/>
      <c r="OBH36" s="166"/>
      <c r="OBI36" s="168"/>
      <c r="OBJ36" s="170"/>
      <c r="OBK36" s="171"/>
      <c r="OBL36" s="171"/>
      <c r="OBM36" s="166"/>
      <c r="OBN36" s="172"/>
      <c r="OBO36" s="166"/>
      <c r="OBQ36" s="166"/>
      <c r="OBR36" s="166"/>
      <c r="OBS36" s="167"/>
      <c r="OBT36" s="168"/>
      <c r="OBV36" s="168"/>
      <c r="OBW36" s="169"/>
      <c r="OBX36" s="166"/>
      <c r="OBY36" s="168"/>
      <c r="OBZ36" s="170"/>
      <c r="OCA36" s="171"/>
      <c r="OCB36" s="171"/>
      <c r="OCC36" s="166"/>
      <c r="OCD36" s="172"/>
      <c r="OCE36" s="166"/>
      <c r="OCG36" s="166"/>
      <c r="OCH36" s="166"/>
      <c r="OCI36" s="167"/>
      <c r="OCJ36" s="168"/>
      <c r="OCL36" s="168"/>
      <c r="OCM36" s="169"/>
      <c r="OCN36" s="166"/>
      <c r="OCO36" s="168"/>
      <c r="OCP36" s="170"/>
      <c r="OCQ36" s="171"/>
      <c r="OCR36" s="171"/>
      <c r="OCS36" s="166"/>
      <c r="OCT36" s="172"/>
      <c r="OCU36" s="166"/>
      <c r="OCW36" s="166"/>
      <c r="OCX36" s="166"/>
      <c r="OCY36" s="167"/>
      <c r="OCZ36" s="168"/>
      <c r="ODB36" s="168"/>
      <c r="ODC36" s="169"/>
      <c r="ODD36" s="166"/>
      <c r="ODE36" s="168"/>
      <c r="ODF36" s="170"/>
      <c r="ODG36" s="171"/>
      <c r="ODH36" s="171"/>
      <c r="ODI36" s="166"/>
      <c r="ODJ36" s="172"/>
      <c r="ODK36" s="166"/>
      <c r="ODM36" s="166"/>
      <c r="ODN36" s="166"/>
      <c r="ODO36" s="167"/>
      <c r="ODP36" s="168"/>
      <c r="ODR36" s="168"/>
      <c r="ODS36" s="169"/>
      <c r="ODT36" s="166"/>
      <c r="ODU36" s="168"/>
      <c r="ODV36" s="170"/>
      <c r="ODW36" s="171"/>
      <c r="ODX36" s="171"/>
      <c r="ODY36" s="166"/>
      <c r="ODZ36" s="172"/>
      <c r="OEA36" s="166"/>
      <c r="OEC36" s="166"/>
      <c r="OED36" s="166"/>
      <c r="OEE36" s="167"/>
      <c r="OEF36" s="168"/>
      <c r="OEH36" s="168"/>
      <c r="OEI36" s="169"/>
      <c r="OEJ36" s="166"/>
      <c r="OEK36" s="168"/>
      <c r="OEL36" s="170"/>
      <c r="OEM36" s="171"/>
      <c r="OEN36" s="171"/>
      <c r="OEO36" s="166"/>
      <c r="OEP36" s="172"/>
      <c r="OEQ36" s="166"/>
      <c r="OES36" s="166"/>
      <c r="OET36" s="166"/>
      <c r="OEU36" s="167"/>
      <c r="OEV36" s="168"/>
      <c r="OEX36" s="168"/>
      <c r="OEY36" s="169"/>
      <c r="OEZ36" s="166"/>
      <c r="OFA36" s="168"/>
      <c r="OFB36" s="170"/>
      <c r="OFC36" s="171"/>
      <c r="OFD36" s="171"/>
      <c r="OFE36" s="166"/>
      <c r="OFF36" s="172"/>
      <c r="OFG36" s="166"/>
      <c r="OFI36" s="166"/>
      <c r="OFJ36" s="166"/>
      <c r="OFK36" s="167"/>
      <c r="OFL36" s="168"/>
      <c r="OFN36" s="168"/>
      <c r="OFO36" s="169"/>
      <c r="OFP36" s="166"/>
      <c r="OFQ36" s="168"/>
      <c r="OFR36" s="170"/>
      <c r="OFS36" s="171"/>
      <c r="OFT36" s="171"/>
      <c r="OFU36" s="166"/>
      <c r="OFV36" s="172"/>
      <c r="OFW36" s="166"/>
      <c r="OFY36" s="166"/>
      <c r="OFZ36" s="166"/>
      <c r="OGA36" s="167"/>
      <c r="OGB36" s="168"/>
      <c r="OGD36" s="168"/>
      <c r="OGE36" s="169"/>
      <c r="OGF36" s="166"/>
      <c r="OGG36" s="168"/>
      <c r="OGH36" s="170"/>
      <c r="OGI36" s="171"/>
      <c r="OGJ36" s="171"/>
      <c r="OGK36" s="166"/>
      <c r="OGL36" s="172"/>
      <c r="OGM36" s="166"/>
      <c r="OGO36" s="166"/>
      <c r="OGP36" s="166"/>
      <c r="OGQ36" s="167"/>
      <c r="OGR36" s="168"/>
      <c r="OGT36" s="168"/>
      <c r="OGU36" s="169"/>
      <c r="OGV36" s="166"/>
      <c r="OGW36" s="168"/>
      <c r="OGX36" s="170"/>
      <c r="OGY36" s="171"/>
      <c r="OGZ36" s="171"/>
      <c r="OHA36" s="166"/>
      <c r="OHB36" s="172"/>
      <c r="OHC36" s="166"/>
      <c r="OHE36" s="166"/>
      <c r="OHF36" s="166"/>
      <c r="OHG36" s="167"/>
      <c r="OHH36" s="168"/>
      <c r="OHJ36" s="168"/>
      <c r="OHK36" s="169"/>
      <c r="OHL36" s="166"/>
      <c r="OHM36" s="168"/>
      <c r="OHN36" s="170"/>
      <c r="OHO36" s="171"/>
      <c r="OHP36" s="171"/>
      <c r="OHQ36" s="166"/>
      <c r="OHR36" s="172"/>
      <c r="OHS36" s="166"/>
      <c r="OHU36" s="166"/>
      <c r="OHV36" s="166"/>
      <c r="OHW36" s="167"/>
      <c r="OHX36" s="168"/>
      <c r="OHZ36" s="168"/>
      <c r="OIA36" s="169"/>
      <c r="OIB36" s="166"/>
      <c r="OIC36" s="168"/>
      <c r="OID36" s="170"/>
      <c r="OIE36" s="171"/>
      <c r="OIF36" s="171"/>
      <c r="OIG36" s="166"/>
      <c r="OIH36" s="172"/>
      <c r="OII36" s="166"/>
      <c r="OIK36" s="166"/>
      <c r="OIL36" s="166"/>
      <c r="OIM36" s="167"/>
      <c r="OIN36" s="168"/>
      <c r="OIP36" s="168"/>
      <c r="OIQ36" s="169"/>
      <c r="OIR36" s="166"/>
      <c r="OIS36" s="168"/>
      <c r="OIT36" s="170"/>
      <c r="OIU36" s="171"/>
      <c r="OIV36" s="171"/>
      <c r="OIW36" s="166"/>
      <c r="OIX36" s="172"/>
      <c r="OIY36" s="166"/>
      <c r="OJA36" s="166"/>
      <c r="OJB36" s="166"/>
      <c r="OJC36" s="167"/>
      <c r="OJD36" s="168"/>
      <c r="OJF36" s="168"/>
      <c r="OJG36" s="169"/>
      <c r="OJH36" s="166"/>
      <c r="OJI36" s="168"/>
      <c r="OJJ36" s="170"/>
      <c r="OJK36" s="171"/>
      <c r="OJL36" s="171"/>
      <c r="OJM36" s="166"/>
      <c r="OJN36" s="172"/>
      <c r="OJO36" s="166"/>
      <c r="OJQ36" s="166"/>
      <c r="OJR36" s="166"/>
      <c r="OJS36" s="167"/>
      <c r="OJT36" s="168"/>
      <c r="OJV36" s="168"/>
      <c r="OJW36" s="169"/>
      <c r="OJX36" s="166"/>
      <c r="OJY36" s="168"/>
      <c r="OJZ36" s="170"/>
      <c r="OKA36" s="171"/>
      <c r="OKB36" s="171"/>
      <c r="OKC36" s="166"/>
      <c r="OKD36" s="172"/>
      <c r="OKE36" s="166"/>
      <c r="OKG36" s="166"/>
      <c r="OKH36" s="166"/>
      <c r="OKI36" s="167"/>
      <c r="OKJ36" s="168"/>
      <c r="OKL36" s="168"/>
      <c r="OKM36" s="169"/>
      <c r="OKN36" s="166"/>
      <c r="OKO36" s="168"/>
      <c r="OKP36" s="170"/>
      <c r="OKQ36" s="171"/>
      <c r="OKR36" s="171"/>
      <c r="OKS36" s="166"/>
      <c r="OKT36" s="172"/>
      <c r="OKU36" s="166"/>
      <c r="OKW36" s="166"/>
      <c r="OKX36" s="166"/>
      <c r="OKY36" s="167"/>
      <c r="OKZ36" s="168"/>
      <c r="OLB36" s="168"/>
      <c r="OLC36" s="169"/>
      <c r="OLD36" s="166"/>
      <c r="OLE36" s="168"/>
      <c r="OLF36" s="170"/>
      <c r="OLG36" s="171"/>
      <c r="OLH36" s="171"/>
      <c r="OLI36" s="166"/>
      <c r="OLJ36" s="172"/>
      <c r="OLK36" s="166"/>
      <c r="OLM36" s="166"/>
      <c r="OLN36" s="166"/>
      <c r="OLO36" s="167"/>
      <c r="OLP36" s="168"/>
      <c r="OLR36" s="168"/>
      <c r="OLS36" s="169"/>
      <c r="OLT36" s="166"/>
      <c r="OLU36" s="168"/>
      <c r="OLV36" s="170"/>
      <c r="OLW36" s="171"/>
      <c r="OLX36" s="171"/>
      <c r="OLY36" s="166"/>
      <c r="OLZ36" s="172"/>
      <c r="OMA36" s="166"/>
      <c r="OMC36" s="166"/>
      <c r="OMD36" s="166"/>
      <c r="OME36" s="167"/>
      <c r="OMF36" s="168"/>
      <c r="OMH36" s="168"/>
      <c r="OMI36" s="169"/>
      <c r="OMJ36" s="166"/>
      <c r="OMK36" s="168"/>
      <c r="OML36" s="170"/>
      <c r="OMM36" s="171"/>
      <c r="OMN36" s="171"/>
      <c r="OMO36" s="166"/>
      <c r="OMP36" s="172"/>
      <c r="OMQ36" s="166"/>
      <c r="OMS36" s="166"/>
      <c r="OMT36" s="166"/>
      <c r="OMU36" s="167"/>
      <c r="OMV36" s="168"/>
      <c r="OMX36" s="168"/>
      <c r="OMY36" s="169"/>
      <c r="OMZ36" s="166"/>
      <c r="ONA36" s="168"/>
      <c r="ONB36" s="170"/>
      <c r="ONC36" s="171"/>
      <c r="OND36" s="171"/>
      <c r="ONE36" s="166"/>
      <c r="ONF36" s="172"/>
      <c r="ONG36" s="166"/>
      <c r="ONI36" s="166"/>
      <c r="ONJ36" s="166"/>
      <c r="ONK36" s="167"/>
      <c r="ONL36" s="168"/>
      <c r="ONN36" s="168"/>
      <c r="ONO36" s="169"/>
      <c r="ONP36" s="166"/>
      <c r="ONQ36" s="168"/>
      <c r="ONR36" s="170"/>
      <c r="ONS36" s="171"/>
      <c r="ONT36" s="171"/>
      <c r="ONU36" s="166"/>
      <c r="ONV36" s="172"/>
      <c r="ONW36" s="166"/>
      <c r="ONY36" s="166"/>
      <c r="ONZ36" s="166"/>
      <c r="OOA36" s="167"/>
      <c r="OOB36" s="168"/>
      <c r="OOD36" s="168"/>
      <c r="OOE36" s="169"/>
      <c r="OOF36" s="166"/>
      <c r="OOG36" s="168"/>
      <c r="OOH36" s="170"/>
      <c r="OOI36" s="171"/>
      <c r="OOJ36" s="171"/>
      <c r="OOK36" s="166"/>
      <c r="OOL36" s="172"/>
      <c r="OOM36" s="166"/>
      <c r="OOO36" s="166"/>
      <c r="OOP36" s="166"/>
      <c r="OOQ36" s="167"/>
      <c r="OOR36" s="168"/>
      <c r="OOT36" s="168"/>
      <c r="OOU36" s="169"/>
      <c r="OOV36" s="166"/>
      <c r="OOW36" s="168"/>
      <c r="OOX36" s="170"/>
      <c r="OOY36" s="171"/>
      <c r="OOZ36" s="171"/>
      <c r="OPA36" s="166"/>
      <c r="OPB36" s="172"/>
      <c r="OPC36" s="166"/>
      <c r="OPE36" s="166"/>
      <c r="OPF36" s="166"/>
      <c r="OPG36" s="167"/>
      <c r="OPH36" s="168"/>
      <c r="OPJ36" s="168"/>
      <c r="OPK36" s="169"/>
      <c r="OPL36" s="166"/>
      <c r="OPM36" s="168"/>
      <c r="OPN36" s="170"/>
      <c r="OPO36" s="171"/>
      <c r="OPP36" s="171"/>
      <c r="OPQ36" s="166"/>
      <c r="OPR36" s="172"/>
      <c r="OPS36" s="166"/>
      <c r="OPU36" s="166"/>
      <c r="OPV36" s="166"/>
      <c r="OPW36" s="167"/>
      <c r="OPX36" s="168"/>
      <c r="OPZ36" s="168"/>
      <c r="OQA36" s="169"/>
      <c r="OQB36" s="166"/>
      <c r="OQC36" s="168"/>
      <c r="OQD36" s="170"/>
      <c r="OQE36" s="171"/>
      <c r="OQF36" s="171"/>
      <c r="OQG36" s="166"/>
      <c r="OQH36" s="172"/>
      <c r="OQI36" s="166"/>
      <c r="OQK36" s="166"/>
      <c r="OQL36" s="166"/>
      <c r="OQM36" s="167"/>
      <c r="OQN36" s="168"/>
      <c r="OQP36" s="168"/>
      <c r="OQQ36" s="169"/>
      <c r="OQR36" s="166"/>
      <c r="OQS36" s="168"/>
      <c r="OQT36" s="170"/>
      <c r="OQU36" s="171"/>
      <c r="OQV36" s="171"/>
      <c r="OQW36" s="166"/>
      <c r="OQX36" s="172"/>
      <c r="OQY36" s="166"/>
      <c r="ORA36" s="166"/>
      <c r="ORB36" s="166"/>
      <c r="ORC36" s="167"/>
      <c r="ORD36" s="168"/>
      <c r="ORF36" s="168"/>
      <c r="ORG36" s="169"/>
      <c r="ORH36" s="166"/>
      <c r="ORI36" s="168"/>
      <c r="ORJ36" s="170"/>
      <c r="ORK36" s="171"/>
      <c r="ORL36" s="171"/>
      <c r="ORM36" s="166"/>
      <c r="ORN36" s="172"/>
      <c r="ORO36" s="166"/>
      <c r="ORQ36" s="166"/>
      <c r="ORR36" s="166"/>
      <c r="ORS36" s="167"/>
      <c r="ORT36" s="168"/>
      <c r="ORV36" s="168"/>
      <c r="ORW36" s="169"/>
      <c r="ORX36" s="166"/>
      <c r="ORY36" s="168"/>
      <c r="ORZ36" s="170"/>
      <c r="OSA36" s="171"/>
      <c r="OSB36" s="171"/>
      <c r="OSC36" s="166"/>
      <c r="OSD36" s="172"/>
      <c r="OSE36" s="166"/>
      <c r="OSG36" s="166"/>
      <c r="OSH36" s="166"/>
      <c r="OSI36" s="167"/>
      <c r="OSJ36" s="168"/>
      <c r="OSL36" s="168"/>
      <c r="OSM36" s="169"/>
      <c r="OSN36" s="166"/>
      <c r="OSO36" s="168"/>
      <c r="OSP36" s="170"/>
      <c r="OSQ36" s="171"/>
      <c r="OSR36" s="171"/>
      <c r="OSS36" s="166"/>
      <c r="OST36" s="172"/>
      <c r="OSU36" s="166"/>
      <c r="OSW36" s="166"/>
      <c r="OSX36" s="166"/>
      <c r="OSY36" s="167"/>
      <c r="OSZ36" s="168"/>
      <c r="OTB36" s="168"/>
      <c r="OTC36" s="169"/>
      <c r="OTD36" s="166"/>
      <c r="OTE36" s="168"/>
      <c r="OTF36" s="170"/>
      <c r="OTG36" s="171"/>
      <c r="OTH36" s="171"/>
      <c r="OTI36" s="166"/>
      <c r="OTJ36" s="172"/>
      <c r="OTK36" s="166"/>
      <c r="OTM36" s="166"/>
      <c r="OTN36" s="166"/>
      <c r="OTO36" s="167"/>
      <c r="OTP36" s="168"/>
      <c r="OTR36" s="168"/>
      <c r="OTS36" s="169"/>
      <c r="OTT36" s="166"/>
      <c r="OTU36" s="168"/>
      <c r="OTV36" s="170"/>
      <c r="OTW36" s="171"/>
      <c r="OTX36" s="171"/>
      <c r="OTY36" s="166"/>
      <c r="OTZ36" s="172"/>
      <c r="OUA36" s="166"/>
      <c r="OUC36" s="166"/>
      <c r="OUD36" s="166"/>
      <c r="OUE36" s="167"/>
      <c r="OUF36" s="168"/>
      <c r="OUH36" s="168"/>
      <c r="OUI36" s="169"/>
      <c r="OUJ36" s="166"/>
      <c r="OUK36" s="168"/>
      <c r="OUL36" s="170"/>
      <c r="OUM36" s="171"/>
      <c r="OUN36" s="171"/>
      <c r="OUO36" s="166"/>
      <c r="OUP36" s="172"/>
      <c r="OUQ36" s="166"/>
      <c r="OUS36" s="166"/>
      <c r="OUT36" s="166"/>
      <c r="OUU36" s="167"/>
      <c r="OUV36" s="168"/>
      <c r="OUX36" s="168"/>
      <c r="OUY36" s="169"/>
      <c r="OUZ36" s="166"/>
      <c r="OVA36" s="168"/>
      <c r="OVB36" s="170"/>
      <c r="OVC36" s="171"/>
      <c r="OVD36" s="171"/>
      <c r="OVE36" s="166"/>
      <c r="OVF36" s="172"/>
      <c r="OVG36" s="166"/>
      <c r="OVI36" s="166"/>
      <c r="OVJ36" s="166"/>
      <c r="OVK36" s="167"/>
      <c r="OVL36" s="168"/>
      <c r="OVN36" s="168"/>
      <c r="OVO36" s="169"/>
      <c r="OVP36" s="166"/>
      <c r="OVQ36" s="168"/>
      <c r="OVR36" s="170"/>
      <c r="OVS36" s="171"/>
      <c r="OVT36" s="171"/>
      <c r="OVU36" s="166"/>
      <c r="OVV36" s="172"/>
      <c r="OVW36" s="166"/>
      <c r="OVY36" s="166"/>
      <c r="OVZ36" s="166"/>
      <c r="OWA36" s="167"/>
      <c r="OWB36" s="168"/>
      <c r="OWD36" s="168"/>
      <c r="OWE36" s="169"/>
      <c r="OWF36" s="166"/>
      <c r="OWG36" s="168"/>
      <c r="OWH36" s="170"/>
      <c r="OWI36" s="171"/>
      <c r="OWJ36" s="171"/>
      <c r="OWK36" s="166"/>
      <c r="OWL36" s="172"/>
      <c r="OWM36" s="166"/>
      <c r="OWO36" s="166"/>
      <c r="OWP36" s="166"/>
      <c r="OWQ36" s="167"/>
      <c r="OWR36" s="168"/>
      <c r="OWT36" s="168"/>
      <c r="OWU36" s="169"/>
      <c r="OWV36" s="166"/>
      <c r="OWW36" s="168"/>
      <c r="OWX36" s="170"/>
      <c r="OWY36" s="171"/>
      <c r="OWZ36" s="171"/>
      <c r="OXA36" s="166"/>
      <c r="OXB36" s="172"/>
      <c r="OXC36" s="166"/>
      <c r="OXE36" s="166"/>
      <c r="OXF36" s="166"/>
      <c r="OXG36" s="167"/>
      <c r="OXH36" s="168"/>
      <c r="OXJ36" s="168"/>
      <c r="OXK36" s="169"/>
      <c r="OXL36" s="166"/>
      <c r="OXM36" s="168"/>
      <c r="OXN36" s="170"/>
      <c r="OXO36" s="171"/>
      <c r="OXP36" s="171"/>
      <c r="OXQ36" s="166"/>
      <c r="OXR36" s="172"/>
      <c r="OXS36" s="166"/>
      <c r="OXU36" s="166"/>
      <c r="OXV36" s="166"/>
      <c r="OXW36" s="167"/>
      <c r="OXX36" s="168"/>
      <c r="OXZ36" s="168"/>
      <c r="OYA36" s="169"/>
      <c r="OYB36" s="166"/>
      <c r="OYC36" s="168"/>
      <c r="OYD36" s="170"/>
      <c r="OYE36" s="171"/>
      <c r="OYF36" s="171"/>
      <c r="OYG36" s="166"/>
      <c r="OYH36" s="172"/>
      <c r="OYI36" s="166"/>
      <c r="OYK36" s="166"/>
      <c r="OYL36" s="166"/>
      <c r="OYM36" s="167"/>
      <c r="OYN36" s="168"/>
      <c r="OYP36" s="168"/>
      <c r="OYQ36" s="169"/>
      <c r="OYR36" s="166"/>
      <c r="OYS36" s="168"/>
      <c r="OYT36" s="170"/>
      <c r="OYU36" s="171"/>
      <c r="OYV36" s="171"/>
      <c r="OYW36" s="166"/>
      <c r="OYX36" s="172"/>
      <c r="OYY36" s="166"/>
      <c r="OZA36" s="166"/>
      <c r="OZB36" s="166"/>
      <c r="OZC36" s="167"/>
      <c r="OZD36" s="168"/>
      <c r="OZF36" s="168"/>
      <c r="OZG36" s="169"/>
      <c r="OZH36" s="166"/>
      <c r="OZI36" s="168"/>
      <c r="OZJ36" s="170"/>
      <c r="OZK36" s="171"/>
      <c r="OZL36" s="171"/>
      <c r="OZM36" s="166"/>
      <c r="OZN36" s="172"/>
      <c r="OZO36" s="166"/>
      <c r="OZQ36" s="166"/>
      <c r="OZR36" s="166"/>
      <c r="OZS36" s="167"/>
      <c r="OZT36" s="168"/>
      <c r="OZV36" s="168"/>
      <c r="OZW36" s="169"/>
      <c r="OZX36" s="166"/>
      <c r="OZY36" s="168"/>
      <c r="OZZ36" s="170"/>
      <c r="PAA36" s="171"/>
      <c r="PAB36" s="171"/>
      <c r="PAC36" s="166"/>
      <c r="PAD36" s="172"/>
      <c r="PAE36" s="166"/>
      <c r="PAG36" s="166"/>
      <c r="PAH36" s="166"/>
      <c r="PAI36" s="167"/>
      <c r="PAJ36" s="168"/>
      <c r="PAL36" s="168"/>
      <c r="PAM36" s="169"/>
      <c r="PAN36" s="166"/>
      <c r="PAO36" s="168"/>
      <c r="PAP36" s="170"/>
      <c r="PAQ36" s="171"/>
      <c r="PAR36" s="171"/>
      <c r="PAS36" s="166"/>
      <c r="PAT36" s="172"/>
      <c r="PAU36" s="166"/>
      <c r="PAW36" s="166"/>
      <c r="PAX36" s="166"/>
      <c r="PAY36" s="167"/>
      <c r="PAZ36" s="168"/>
      <c r="PBB36" s="168"/>
      <c r="PBC36" s="169"/>
      <c r="PBD36" s="166"/>
      <c r="PBE36" s="168"/>
      <c r="PBF36" s="170"/>
      <c r="PBG36" s="171"/>
      <c r="PBH36" s="171"/>
      <c r="PBI36" s="166"/>
      <c r="PBJ36" s="172"/>
      <c r="PBK36" s="166"/>
      <c r="PBM36" s="166"/>
      <c r="PBN36" s="166"/>
      <c r="PBO36" s="167"/>
      <c r="PBP36" s="168"/>
      <c r="PBR36" s="168"/>
      <c r="PBS36" s="169"/>
      <c r="PBT36" s="166"/>
      <c r="PBU36" s="168"/>
      <c r="PBV36" s="170"/>
      <c r="PBW36" s="171"/>
      <c r="PBX36" s="171"/>
      <c r="PBY36" s="166"/>
      <c r="PBZ36" s="172"/>
      <c r="PCA36" s="166"/>
      <c r="PCC36" s="166"/>
      <c r="PCD36" s="166"/>
      <c r="PCE36" s="167"/>
      <c r="PCF36" s="168"/>
      <c r="PCH36" s="168"/>
      <c r="PCI36" s="169"/>
      <c r="PCJ36" s="166"/>
      <c r="PCK36" s="168"/>
      <c r="PCL36" s="170"/>
      <c r="PCM36" s="171"/>
      <c r="PCN36" s="171"/>
      <c r="PCO36" s="166"/>
      <c r="PCP36" s="172"/>
      <c r="PCQ36" s="166"/>
      <c r="PCS36" s="166"/>
      <c r="PCT36" s="166"/>
      <c r="PCU36" s="167"/>
      <c r="PCV36" s="168"/>
      <c r="PCX36" s="168"/>
      <c r="PCY36" s="169"/>
      <c r="PCZ36" s="166"/>
      <c r="PDA36" s="168"/>
      <c r="PDB36" s="170"/>
      <c r="PDC36" s="171"/>
      <c r="PDD36" s="171"/>
      <c r="PDE36" s="166"/>
      <c r="PDF36" s="172"/>
      <c r="PDG36" s="166"/>
      <c r="PDI36" s="166"/>
      <c r="PDJ36" s="166"/>
      <c r="PDK36" s="167"/>
      <c r="PDL36" s="168"/>
      <c r="PDN36" s="168"/>
      <c r="PDO36" s="169"/>
      <c r="PDP36" s="166"/>
      <c r="PDQ36" s="168"/>
      <c r="PDR36" s="170"/>
      <c r="PDS36" s="171"/>
      <c r="PDT36" s="171"/>
      <c r="PDU36" s="166"/>
      <c r="PDV36" s="172"/>
      <c r="PDW36" s="166"/>
      <c r="PDY36" s="166"/>
      <c r="PDZ36" s="166"/>
      <c r="PEA36" s="167"/>
      <c r="PEB36" s="168"/>
      <c r="PED36" s="168"/>
      <c r="PEE36" s="169"/>
      <c r="PEF36" s="166"/>
      <c r="PEG36" s="168"/>
      <c r="PEH36" s="170"/>
      <c r="PEI36" s="171"/>
      <c r="PEJ36" s="171"/>
      <c r="PEK36" s="166"/>
      <c r="PEL36" s="172"/>
      <c r="PEM36" s="166"/>
      <c r="PEO36" s="166"/>
      <c r="PEP36" s="166"/>
      <c r="PEQ36" s="167"/>
      <c r="PER36" s="168"/>
      <c r="PET36" s="168"/>
      <c r="PEU36" s="169"/>
      <c r="PEV36" s="166"/>
      <c r="PEW36" s="168"/>
      <c r="PEX36" s="170"/>
      <c r="PEY36" s="171"/>
      <c r="PEZ36" s="171"/>
      <c r="PFA36" s="166"/>
      <c r="PFB36" s="172"/>
      <c r="PFC36" s="166"/>
      <c r="PFE36" s="166"/>
      <c r="PFF36" s="166"/>
      <c r="PFG36" s="167"/>
      <c r="PFH36" s="168"/>
      <c r="PFJ36" s="168"/>
      <c r="PFK36" s="169"/>
      <c r="PFL36" s="166"/>
      <c r="PFM36" s="168"/>
      <c r="PFN36" s="170"/>
      <c r="PFO36" s="171"/>
      <c r="PFP36" s="171"/>
      <c r="PFQ36" s="166"/>
      <c r="PFR36" s="172"/>
      <c r="PFS36" s="166"/>
      <c r="PFU36" s="166"/>
      <c r="PFV36" s="166"/>
      <c r="PFW36" s="167"/>
      <c r="PFX36" s="168"/>
      <c r="PFZ36" s="168"/>
      <c r="PGA36" s="169"/>
      <c r="PGB36" s="166"/>
      <c r="PGC36" s="168"/>
      <c r="PGD36" s="170"/>
      <c r="PGE36" s="171"/>
      <c r="PGF36" s="171"/>
      <c r="PGG36" s="166"/>
      <c r="PGH36" s="172"/>
      <c r="PGI36" s="166"/>
      <c r="PGK36" s="166"/>
      <c r="PGL36" s="166"/>
      <c r="PGM36" s="167"/>
      <c r="PGN36" s="168"/>
      <c r="PGP36" s="168"/>
      <c r="PGQ36" s="169"/>
      <c r="PGR36" s="166"/>
      <c r="PGS36" s="168"/>
      <c r="PGT36" s="170"/>
      <c r="PGU36" s="171"/>
      <c r="PGV36" s="171"/>
      <c r="PGW36" s="166"/>
      <c r="PGX36" s="172"/>
      <c r="PGY36" s="166"/>
      <c r="PHA36" s="166"/>
      <c r="PHB36" s="166"/>
      <c r="PHC36" s="167"/>
      <c r="PHD36" s="168"/>
      <c r="PHF36" s="168"/>
      <c r="PHG36" s="169"/>
      <c r="PHH36" s="166"/>
      <c r="PHI36" s="168"/>
      <c r="PHJ36" s="170"/>
      <c r="PHK36" s="171"/>
      <c r="PHL36" s="171"/>
      <c r="PHM36" s="166"/>
      <c r="PHN36" s="172"/>
      <c r="PHO36" s="166"/>
      <c r="PHQ36" s="166"/>
      <c r="PHR36" s="166"/>
      <c r="PHS36" s="167"/>
      <c r="PHT36" s="168"/>
      <c r="PHV36" s="168"/>
      <c r="PHW36" s="169"/>
      <c r="PHX36" s="166"/>
      <c r="PHY36" s="168"/>
      <c r="PHZ36" s="170"/>
      <c r="PIA36" s="171"/>
      <c r="PIB36" s="171"/>
      <c r="PIC36" s="166"/>
      <c r="PID36" s="172"/>
      <c r="PIE36" s="166"/>
      <c r="PIG36" s="166"/>
      <c r="PIH36" s="166"/>
      <c r="PII36" s="167"/>
      <c r="PIJ36" s="168"/>
      <c r="PIL36" s="168"/>
      <c r="PIM36" s="169"/>
      <c r="PIN36" s="166"/>
      <c r="PIO36" s="168"/>
      <c r="PIP36" s="170"/>
      <c r="PIQ36" s="171"/>
      <c r="PIR36" s="171"/>
      <c r="PIS36" s="166"/>
      <c r="PIT36" s="172"/>
      <c r="PIU36" s="166"/>
      <c r="PIW36" s="166"/>
      <c r="PIX36" s="166"/>
      <c r="PIY36" s="167"/>
      <c r="PIZ36" s="168"/>
      <c r="PJB36" s="168"/>
      <c r="PJC36" s="169"/>
      <c r="PJD36" s="166"/>
      <c r="PJE36" s="168"/>
      <c r="PJF36" s="170"/>
      <c r="PJG36" s="171"/>
      <c r="PJH36" s="171"/>
      <c r="PJI36" s="166"/>
      <c r="PJJ36" s="172"/>
      <c r="PJK36" s="166"/>
      <c r="PJM36" s="166"/>
      <c r="PJN36" s="166"/>
      <c r="PJO36" s="167"/>
      <c r="PJP36" s="168"/>
      <c r="PJR36" s="168"/>
      <c r="PJS36" s="169"/>
      <c r="PJT36" s="166"/>
      <c r="PJU36" s="168"/>
      <c r="PJV36" s="170"/>
      <c r="PJW36" s="171"/>
      <c r="PJX36" s="171"/>
      <c r="PJY36" s="166"/>
      <c r="PJZ36" s="172"/>
      <c r="PKA36" s="166"/>
      <c r="PKC36" s="166"/>
      <c r="PKD36" s="166"/>
      <c r="PKE36" s="167"/>
      <c r="PKF36" s="168"/>
      <c r="PKH36" s="168"/>
      <c r="PKI36" s="169"/>
      <c r="PKJ36" s="166"/>
      <c r="PKK36" s="168"/>
      <c r="PKL36" s="170"/>
      <c r="PKM36" s="171"/>
      <c r="PKN36" s="171"/>
      <c r="PKO36" s="166"/>
      <c r="PKP36" s="172"/>
      <c r="PKQ36" s="166"/>
      <c r="PKS36" s="166"/>
      <c r="PKT36" s="166"/>
      <c r="PKU36" s="167"/>
      <c r="PKV36" s="168"/>
      <c r="PKX36" s="168"/>
      <c r="PKY36" s="169"/>
      <c r="PKZ36" s="166"/>
      <c r="PLA36" s="168"/>
      <c r="PLB36" s="170"/>
      <c r="PLC36" s="171"/>
      <c r="PLD36" s="171"/>
      <c r="PLE36" s="166"/>
      <c r="PLF36" s="172"/>
      <c r="PLG36" s="166"/>
      <c r="PLI36" s="166"/>
      <c r="PLJ36" s="166"/>
      <c r="PLK36" s="167"/>
      <c r="PLL36" s="168"/>
      <c r="PLN36" s="168"/>
      <c r="PLO36" s="169"/>
      <c r="PLP36" s="166"/>
      <c r="PLQ36" s="168"/>
      <c r="PLR36" s="170"/>
      <c r="PLS36" s="171"/>
      <c r="PLT36" s="171"/>
      <c r="PLU36" s="166"/>
      <c r="PLV36" s="172"/>
      <c r="PLW36" s="166"/>
      <c r="PLY36" s="166"/>
      <c r="PLZ36" s="166"/>
      <c r="PMA36" s="167"/>
      <c r="PMB36" s="168"/>
      <c r="PMD36" s="168"/>
      <c r="PME36" s="169"/>
      <c r="PMF36" s="166"/>
      <c r="PMG36" s="168"/>
      <c r="PMH36" s="170"/>
      <c r="PMI36" s="171"/>
      <c r="PMJ36" s="171"/>
      <c r="PMK36" s="166"/>
      <c r="PML36" s="172"/>
      <c r="PMM36" s="166"/>
      <c r="PMO36" s="166"/>
      <c r="PMP36" s="166"/>
      <c r="PMQ36" s="167"/>
      <c r="PMR36" s="168"/>
      <c r="PMT36" s="168"/>
      <c r="PMU36" s="169"/>
      <c r="PMV36" s="166"/>
      <c r="PMW36" s="168"/>
      <c r="PMX36" s="170"/>
      <c r="PMY36" s="171"/>
      <c r="PMZ36" s="171"/>
      <c r="PNA36" s="166"/>
      <c r="PNB36" s="172"/>
      <c r="PNC36" s="166"/>
      <c r="PNE36" s="166"/>
      <c r="PNF36" s="166"/>
      <c r="PNG36" s="167"/>
      <c r="PNH36" s="168"/>
      <c r="PNJ36" s="168"/>
      <c r="PNK36" s="169"/>
      <c r="PNL36" s="166"/>
      <c r="PNM36" s="168"/>
      <c r="PNN36" s="170"/>
      <c r="PNO36" s="171"/>
      <c r="PNP36" s="171"/>
      <c r="PNQ36" s="166"/>
      <c r="PNR36" s="172"/>
      <c r="PNS36" s="166"/>
      <c r="PNU36" s="166"/>
      <c r="PNV36" s="166"/>
      <c r="PNW36" s="167"/>
      <c r="PNX36" s="168"/>
      <c r="PNZ36" s="168"/>
      <c r="POA36" s="169"/>
      <c r="POB36" s="166"/>
      <c r="POC36" s="168"/>
      <c r="POD36" s="170"/>
      <c r="POE36" s="171"/>
      <c r="POF36" s="171"/>
      <c r="POG36" s="166"/>
      <c r="POH36" s="172"/>
      <c r="POI36" s="166"/>
      <c r="POK36" s="166"/>
      <c r="POL36" s="166"/>
      <c r="POM36" s="167"/>
      <c r="PON36" s="168"/>
      <c r="POP36" s="168"/>
      <c r="POQ36" s="169"/>
      <c r="POR36" s="166"/>
      <c r="POS36" s="168"/>
      <c r="POT36" s="170"/>
      <c r="POU36" s="171"/>
      <c r="POV36" s="171"/>
      <c r="POW36" s="166"/>
      <c r="POX36" s="172"/>
      <c r="POY36" s="166"/>
      <c r="PPA36" s="166"/>
      <c r="PPB36" s="166"/>
      <c r="PPC36" s="167"/>
      <c r="PPD36" s="168"/>
      <c r="PPF36" s="168"/>
      <c r="PPG36" s="169"/>
      <c r="PPH36" s="166"/>
      <c r="PPI36" s="168"/>
      <c r="PPJ36" s="170"/>
      <c r="PPK36" s="171"/>
      <c r="PPL36" s="171"/>
      <c r="PPM36" s="166"/>
      <c r="PPN36" s="172"/>
      <c r="PPO36" s="166"/>
      <c r="PPQ36" s="166"/>
      <c r="PPR36" s="166"/>
      <c r="PPS36" s="167"/>
      <c r="PPT36" s="168"/>
      <c r="PPV36" s="168"/>
      <c r="PPW36" s="169"/>
      <c r="PPX36" s="166"/>
      <c r="PPY36" s="168"/>
      <c r="PPZ36" s="170"/>
      <c r="PQA36" s="171"/>
      <c r="PQB36" s="171"/>
      <c r="PQC36" s="166"/>
      <c r="PQD36" s="172"/>
      <c r="PQE36" s="166"/>
      <c r="PQG36" s="166"/>
      <c r="PQH36" s="166"/>
      <c r="PQI36" s="167"/>
      <c r="PQJ36" s="168"/>
      <c r="PQL36" s="168"/>
      <c r="PQM36" s="169"/>
      <c r="PQN36" s="166"/>
      <c r="PQO36" s="168"/>
      <c r="PQP36" s="170"/>
      <c r="PQQ36" s="171"/>
      <c r="PQR36" s="171"/>
      <c r="PQS36" s="166"/>
      <c r="PQT36" s="172"/>
      <c r="PQU36" s="166"/>
      <c r="PQW36" s="166"/>
      <c r="PQX36" s="166"/>
      <c r="PQY36" s="167"/>
      <c r="PQZ36" s="168"/>
      <c r="PRB36" s="168"/>
      <c r="PRC36" s="169"/>
      <c r="PRD36" s="166"/>
      <c r="PRE36" s="168"/>
      <c r="PRF36" s="170"/>
      <c r="PRG36" s="171"/>
      <c r="PRH36" s="171"/>
      <c r="PRI36" s="166"/>
      <c r="PRJ36" s="172"/>
      <c r="PRK36" s="166"/>
      <c r="PRM36" s="166"/>
      <c r="PRN36" s="166"/>
      <c r="PRO36" s="167"/>
      <c r="PRP36" s="168"/>
      <c r="PRR36" s="168"/>
      <c r="PRS36" s="169"/>
      <c r="PRT36" s="166"/>
      <c r="PRU36" s="168"/>
      <c r="PRV36" s="170"/>
      <c r="PRW36" s="171"/>
      <c r="PRX36" s="171"/>
      <c r="PRY36" s="166"/>
      <c r="PRZ36" s="172"/>
      <c r="PSA36" s="166"/>
      <c r="PSC36" s="166"/>
      <c r="PSD36" s="166"/>
      <c r="PSE36" s="167"/>
      <c r="PSF36" s="168"/>
      <c r="PSH36" s="168"/>
      <c r="PSI36" s="169"/>
      <c r="PSJ36" s="166"/>
      <c r="PSK36" s="168"/>
      <c r="PSL36" s="170"/>
      <c r="PSM36" s="171"/>
      <c r="PSN36" s="171"/>
      <c r="PSO36" s="166"/>
      <c r="PSP36" s="172"/>
      <c r="PSQ36" s="166"/>
      <c r="PSS36" s="166"/>
      <c r="PST36" s="166"/>
      <c r="PSU36" s="167"/>
      <c r="PSV36" s="168"/>
      <c r="PSX36" s="168"/>
      <c r="PSY36" s="169"/>
      <c r="PSZ36" s="166"/>
      <c r="PTA36" s="168"/>
      <c r="PTB36" s="170"/>
      <c r="PTC36" s="171"/>
      <c r="PTD36" s="171"/>
      <c r="PTE36" s="166"/>
      <c r="PTF36" s="172"/>
      <c r="PTG36" s="166"/>
      <c r="PTI36" s="166"/>
      <c r="PTJ36" s="166"/>
      <c r="PTK36" s="167"/>
      <c r="PTL36" s="168"/>
      <c r="PTN36" s="168"/>
      <c r="PTO36" s="169"/>
      <c r="PTP36" s="166"/>
      <c r="PTQ36" s="168"/>
      <c r="PTR36" s="170"/>
      <c r="PTS36" s="171"/>
      <c r="PTT36" s="171"/>
      <c r="PTU36" s="166"/>
      <c r="PTV36" s="172"/>
      <c r="PTW36" s="166"/>
      <c r="PTY36" s="166"/>
      <c r="PTZ36" s="166"/>
      <c r="PUA36" s="167"/>
      <c r="PUB36" s="168"/>
      <c r="PUD36" s="168"/>
      <c r="PUE36" s="169"/>
      <c r="PUF36" s="166"/>
      <c r="PUG36" s="168"/>
      <c r="PUH36" s="170"/>
      <c r="PUI36" s="171"/>
      <c r="PUJ36" s="171"/>
      <c r="PUK36" s="166"/>
      <c r="PUL36" s="172"/>
      <c r="PUM36" s="166"/>
      <c r="PUO36" s="166"/>
      <c r="PUP36" s="166"/>
      <c r="PUQ36" s="167"/>
      <c r="PUR36" s="168"/>
      <c r="PUT36" s="168"/>
      <c r="PUU36" s="169"/>
      <c r="PUV36" s="166"/>
      <c r="PUW36" s="168"/>
      <c r="PUX36" s="170"/>
      <c r="PUY36" s="171"/>
      <c r="PUZ36" s="171"/>
      <c r="PVA36" s="166"/>
      <c r="PVB36" s="172"/>
      <c r="PVC36" s="166"/>
      <c r="PVE36" s="166"/>
      <c r="PVF36" s="166"/>
      <c r="PVG36" s="167"/>
      <c r="PVH36" s="168"/>
      <c r="PVJ36" s="168"/>
      <c r="PVK36" s="169"/>
      <c r="PVL36" s="166"/>
      <c r="PVM36" s="168"/>
      <c r="PVN36" s="170"/>
      <c r="PVO36" s="171"/>
      <c r="PVP36" s="171"/>
      <c r="PVQ36" s="166"/>
      <c r="PVR36" s="172"/>
      <c r="PVS36" s="166"/>
      <c r="PVU36" s="166"/>
      <c r="PVV36" s="166"/>
      <c r="PVW36" s="167"/>
      <c r="PVX36" s="168"/>
      <c r="PVZ36" s="168"/>
      <c r="PWA36" s="169"/>
      <c r="PWB36" s="166"/>
      <c r="PWC36" s="168"/>
      <c r="PWD36" s="170"/>
      <c r="PWE36" s="171"/>
      <c r="PWF36" s="171"/>
      <c r="PWG36" s="166"/>
      <c r="PWH36" s="172"/>
      <c r="PWI36" s="166"/>
      <c r="PWK36" s="166"/>
      <c r="PWL36" s="166"/>
      <c r="PWM36" s="167"/>
      <c r="PWN36" s="168"/>
      <c r="PWP36" s="168"/>
      <c r="PWQ36" s="169"/>
      <c r="PWR36" s="166"/>
      <c r="PWS36" s="168"/>
      <c r="PWT36" s="170"/>
      <c r="PWU36" s="171"/>
      <c r="PWV36" s="171"/>
      <c r="PWW36" s="166"/>
      <c r="PWX36" s="172"/>
      <c r="PWY36" s="166"/>
      <c r="PXA36" s="166"/>
      <c r="PXB36" s="166"/>
      <c r="PXC36" s="167"/>
      <c r="PXD36" s="168"/>
      <c r="PXF36" s="168"/>
      <c r="PXG36" s="169"/>
      <c r="PXH36" s="166"/>
      <c r="PXI36" s="168"/>
      <c r="PXJ36" s="170"/>
      <c r="PXK36" s="171"/>
      <c r="PXL36" s="171"/>
      <c r="PXM36" s="166"/>
      <c r="PXN36" s="172"/>
      <c r="PXO36" s="166"/>
      <c r="PXQ36" s="166"/>
      <c r="PXR36" s="166"/>
      <c r="PXS36" s="167"/>
      <c r="PXT36" s="168"/>
      <c r="PXV36" s="168"/>
      <c r="PXW36" s="169"/>
      <c r="PXX36" s="166"/>
      <c r="PXY36" s="168"/>
      <c r="PXZ36" s="170"/>
      <c r="PYA36" s="171"/>
      <c r="PYB36" s="171"/>
      <c r="PYC36" s="166"/>
      <c r="PYD36" s="172"/>
      <c r="PYE36" s="166"/>
      <c r="PYG36" s="166"/>
      <c r="PYH36" s="166"/>
      <c r="PYI36" s="167"/>
      <c r="PYJ36" s="168"/>
      <c r="PYL36" s="168"/>
      <c r="PYM36" s="169"/>
      <c r="PYN36" s="166"/>
      <c r="PYO36" s="168"/>
      <c r="PYP36" s="170"/>
      <c r="PYQ36" s="171"/>
      <c r="PYR36" s="171"/>
      <c r="PYS36" s="166"/>
      <c r="PYT36" s="172"/>
      <c r="PYU36" s="166"/>
      <c r="PYW36" s="166"/>
      <c r="PYX36" s="166"/>
      <c r="PYY36" s="167"/>
      <c r="PYZ36" s="168"/>
      <c r="PZB36" s="168"/>
      <c r="PZC36" s="169"/>
      <c r="PZD36" s="166"/>
      <c r="PZE36" s="168"/>
      <c r="PZF36" s="170"/>
      <c r="PZG36" s="171"/>
      <c r="PZH36" s="171"/>
      <c r="PZI36" s="166"/>
      <c r="PZJ36" s="172"/>
      <c r="PZK36" s="166"/>
      <c r="PZM36" s="166"/>
      <c r="PZN36" s="166"/>
      <c r="PZO36" s="167"/>
      <c r="PZP36" s="168"/>
      <c r="PZR36" s="168"/>
      <c r="PZS36" s="169"/>
      <c r="PZT36" s="166"/>
      <c r="PZU36" s="168"/>
      <c r="PZV36" s="170"/>
      <c r="PZW36" s="171"/>
      <c r="PZX36" s="171"/>
      <c r="PZY36" s="166"/>
      <c r="PZZ36" s="172"/>
      <c r="QAA36" s="166"/>
      <c r="QAC36" s="166"/>
      <c r="QAD36" s="166"/>
      <c r="QAE36" s="167"/>
      <c r="QAF36" s="168"/>
      <c r="QAH36" s="168"/>
      <c r="QAI36" s="169"/>
      <c r="QAJ36" s="166"/>
      <c r="QAK36" s="168"/>
      <c r="QAL36" s="170"/>
      <c r="QAM36" s="171"/>
      <c r="QAN36" s="171"/>
      <c r="QAO36" s="166"/>
      <c r="QAP36" s="172"/>
      <c r="QAQ36" s="166"/>
      <c r="QAS36" s="166"/>
      <c r="QAT36" s="166"/>
      <c r="QAU36" s="167"/>
      <c r="QAV36" s="168"/>
      <c r="QAX36" s="168"/>
      <c r="QAY36" s="169"/>
      <c r="QAZ36" s="166"/>
      <c r="QBA36" s="168"/>
      <c r="QBB36" s="170"/>
      <c r="QBC36" s="171"/>
      <c r="QBD36" s="171"/>
      <c r="QBE36" s="166"/>
      <c r="QBF36" s="172"/>
      <c r="QBG36" s="166"/>
      <c r="QBI36" s="166"/>
      <c r="QBJ36" s="166"/>
      <c r="QBK36" s="167"/>
      <c r="QBL36" s="168"/>
      <c r="QBN36" s="168"/>
      <c r="QBO36" s="169"/>
      <c r="QBP36" s="166"/>
      <c r="QBQ36" s="168"/>
      <c r="QBR36" s="170"/>
      <c r="QBS36" s="171"/>
      <c r="QBT36" s="171"/>
      <c r="QBU36" s="166"/>
      <c r="QBV36" s="172"/>
      <c r="QBW36" s="166"/>
      <c r="QBY36" s="166"/>
      <c r="QBZ36" s="166"/>
      <c r="QCA36" s="167"/>
      <c r="QCB36" s="168"/>
      <c r="QCD36" s="168"/>
      <c r="QCE36" s="169"/>
      <c r="QCF36" s="166"/>
      <c r="QCG36" s="168"/>
      <c r="QCH36" s="170"/>
      <c r="QCI36" s="171"/>
      <c r="QCJ36" s="171"/>
      <c r="QCK36" s="166"/>
      <c r="QCL36" s="172"/>
      <c r="QCM36" s="166"/>
      <c r="QCO36" s="166"/>
      <c r="QCP36" s="166"/>
      <c r="QCQ36" s="167"/>
      <c r="QCR36" s="168"/>
      <c r="QCT36" s="168"/>
      <c r="QCU36" s="169"/>
      <c r="QCV36" s="166"/>
      <c r="QCW36" s="168"/>
      <c r="QCX36" s="170"/>
      <c r="QCY36" s="171"/>
      <c r="QCZ36" s="171"/>
      <c r="QDA36" s="166"/>
      <c r="QDB36" s="172"/>
      <c r="QDC36" s="166"/>
      <c r="QDE36" s="166"/>
      <c r="QDF36" s="166"/>
      <c r="QDG36" s="167"/>
      <c r="QDH36" s="168"/>
      <c r="QDJ36" s="168"/>
      <c r="QDK36" s="169"/>
      <c r="QDL36" s="166"/>
      <c r="QDM36" s="168"/>
      <c r="QDN36" s="170"/>
      <c r="QDO36" s="171"/>
      <c r="QDP36" s="171"/>
      <c r="QDQ36" s="166"/>
      <c r="QDR36" s="172"/>
      <c r="QDS36" s="166"/>
      <c r="QDU36" s="166"/>
      <c r="QDV36" s="166"/>
      <c r="QDW36" s="167"/>
      <c r="QDX36" s="168"/>
      <c r="QDZ36" s="168"/>
      <c r="QEA36" s="169"/>
      <c r="QEB36" s="166"/>
      <c r="QEC36" s="168"/>
      <c r="QED36" s="170"/>
      <c r="QEE36" s="171"/>
      <c r="QEF36" s="171"/>
      <c r="QEG36" s="166"/>
      <c r="QEH36" s="172"/>
      <c r="QEI36" s="166"/>
      <c r="QEK36" s="166"/>
      <c r="QEL36" s="166"/>
      <c r="QEM36" s="167"/>
      <c r="QEN36" s="168"/>
      <c r="QEP36" s="168"/>
      <c r="QEQ36" s="169"/>
      <c r="QER36" s="166"/>
      <c r="QES36" s="168"/>
      <c r="QET36" s="170"/>
      <c r="QEU36" s="171"/>
      <c r="QEV36" s="171"/>
      <c r="QEW36" s="166"/>
      <c r="QEX36" s="172"/>
      <c r="QEY36" s="166"/>
      <c r="QFA36" s="166"/>
      <c r="QFB36" s="166"/>
      <c r="QFC36" s="167"/>
      <c r="QFD36" s="168"/>
      <c r="QFF36" s="168"/>
      <c r="QFG36" s="169"/>
      <c r="QFH36" s="166"/>
      <c r="QFI36" s="168"/>
      <c r="QFJ36" s="170"/>
      <c r="QFK36" s="171"/>
      <c r="QFL36" s="171"/>
      <c r="QFM36" s="166"/>
      <c r="QFN36" s="172"/>
      <c r="QFO36" s="166"/>
      <c r="QFQ36" s="166"/>
      <c r="QFR36" s="166"/>
      <c r="QFS36" s="167"/>
      <c r="QFT36" s="168"/>
      <c r="QFV36" s="168"/>
      <c r="QFW36" s="169"/>
      <c r="QFX36" s="166"/>
      <c r="QFY36" s="168"/>
      <c r="QFZ36" s="170"/>
      <c r="QGA36" s="171"/>
      <c r="QGB36" s="171"/>
      <c r="QGC36" s="166"/>
      <c r="QGD36" s="172"/>
      <c r="QGE36" s="166"/>
      <c r="QGG36" s="166"/>
      <c r="QGH36" s="166"/>
      <c r="QGI36" s="167"/>
      <c r="QGJ36" s="168"/>
      <c r="QGL36" s="168"/>
      <c r="QGM36" s="169"/>
      <c r="QGN36" s="166"/>
      <c r="QGO36" s="168"/>
      <c r="QGP36" s="170"/>
      <c r="QGQ36" s="171"/>
      <c r="QGR36" s="171"/>
      <c r="QGS36" s="166"/>
      <c r="QGT36" s="172"/>
      <c r="QGU36" s="166"/>
      <c r="QGW36" s="166"/>
      <c r="QGX36" s="166"/>
      <c r="QGY36" s="167"/>
      <c r="QGZ36" s="168"/>
      <c r="QHB36" s="168"/>
      <c r="QHC36" s="169"/>
      <c r="QHD36" s="166"/>
      <c r="QHE36" s="168"/>
      <c r="QHF36" s="170"/>
      <c r="QHG36" s="171"/>
      <c r="QHH36" s="171"/>
      <c r="QHI36" s="166"/>
      <c r="QHJ36" s="172"/>
      <c r="QHK36" s="166"/>
      <c r="QHM36" s="166"/>
      <c r="QHN36" s="166"/>
      <c r="QHO36" s="167"/>
      <c r="QHP36" s="168"/>
      <c r="QHR36" s="168"/>
      <c r="QHS36" s="169"/>
      <c r="QHT36" s="166"/>
      <c r="QHU36" s="168"/>
      <c r="QHV36" s="170"/>
      <c r="QHW36" s="171"/>
      <c r="QHX36" s="171"/>
      <c r="QHY36" s="166"/>
      <c r="QHZ36" s="172"/>
      <c r="QIA36" s="166"/>
      <c r="QIC36" s="166"/>
      <c r="QID36" s="166"/>
      <c r="QIE36" s="167"/>
      <c r="QIF36" s="168"/>
      <c r="QIH36" s="168"/>
      <c r="QII36" s="169"/>
      <c r="QIJ36" s="166"/>
      <c r="QIK36" s="168"/>
      <c r="QIL36" s="170"/>
      <c r="QIM36" s="171"/>
      <c r="QIN36" s="171"/>
      <c r="QIO36" s="166"/>
      <c r="QIP36" s="172"/>
      <c r="QIQ36" s="166"/>
      <c r="QIS36" s="166"/>
      <c r="QIT36" s="166"/>
      <c r="QIU36" s="167"/>
      <c r="QIV36" s="168"/>
      <c r="QIX36" s="168"/>
      <c r="QIY36" s="169"/>
      <c r="QIZ36" s="166"/>
      <c r="QJA36" s="168"/>
      <c r="QJB36" s="170"/>
      <c r="QJC36" s="171"/>
      <c r="QJD36" s="171"/>
      <c r="QJE36" s="166"/>
      <c r="QJF36" s="172"/>
      <c r="QJG36" s="166"/>
      <c r="QJI36" s="166"/>
      <c r="QJJ36" s="166"/>
      <c r="QJK36" s="167"/>
      <c r="QJL36" s="168"/>
      <c r="QJN36" s="168"/>
      <c r="QJO36" s="169"/>
      <c r="QJP36" s="166"/>
      <c r="QJQ36" s="168"/>
      <c r="QJR36" s="170"/>
      <c r="QJS36" s="171"/>
      <c r="QJT36" s="171"/>
      <c r="QJU36" s="166"/>
      <c r="QJV36" s="172"/>
      <c r="QJW36" s="166"/>
      <c r="QJY36" s="166"/>
      <c r="QJZ36" s="166"/>
      <c r="QKA36" s="167"/>
      <c r="QKB36" s="168"/>
      <c r="QKD36" s="168"/>
      <c r="QKE36" s="169"/>
      <c r="QKF36" s="166"/>
      <c r="QKG36" s="168"/>
      <c r="QKH36" s="170"/>
      <c r="QKI36" s="171"/>
      <c r="QKJ36" s="171"/>
      <c r="QKK36" s="166"/>
      <c r="QKL36" s="172"/>
      <c r="QKM36" s="166"/>
      <c r="QKO36" s="166"/>
      <c r="QKP36" s="166"/>
      <c r="QKQ36" s="167"/>
      <c r="QKR36" s="168"/>
      <c r="QKT36" s="168"/>
      <c r="QKU36" s="169"/>
      <c r="QKV36" s="166"/>
      <c r="QKW36" s="168"/>
      <c r="QKX36" s="170"/>
      <c r="QKY36" s="171"/>
      <c r="QKZ36" s="171"/>
      <c r="QLA36" s="166"/>
      <c r="QLB36" s="172"/>
      <c r="QLC36" s="166"/>
      <c r="QLE36" s="166"/>
      <c r="QLF36" s="166"/>
      <c r="QLG36" s="167"/>
      <c r="QLH36" s="168"/>
      <c r="QLJ36" s="168"/>
      <c r="QLK36" s="169"/>
      <c r="QLL36" s="166"/>
      <c r="QLM36" s="168"/>
      <c r="QLN36" s="170"/>
      <c r="QLO36" s="171"/>
      <c r="QLP36" s="171"/>
      <c r="QLQ36" s="166"/>
      <c r="QLR36" s="172"/>
      <c r="QLS36" s="166"/>
      <c r="QLU36" s="166"/>
      <c r="QLV36" s="166"/>
      <c r="QLW36" s="167"/>
      <c r="QLX36" s="168"/>
      <c r="QLZ36" s="168"/>
      <c r="QMA36" s="169"/>
      <c r="QMB36" s="166"/>
      <c r="QMC36" s="168"/>
      <c r="QMD36" s="170"/>
      <c r="QME36" s="171"/>
      <c r="QMF36" s="171"/>
      <c r="QMG36" s="166"/>
      <c r="QMH36" s="172"/>
      <c r="QMI36" s="166"/>
      <c r="QMK36" s="166"/>
      <c r="QML36" s="166"/>
      <c r="QMM36" s="167"/>
      <c r="QMN36" s="168"/>
      <c r="QMP36" s="168"/>
      <c r="QMQ36" s="169"/>
      <c r="QMR36" s="166"/>
      <c r="QMS36" s="168"/>
      <c r="QMT36" s="170"/>
      <c r="QMU36" s="171"/>
      <c r="QMV36" s="171"/>
      <c r="QMW36" s="166"/>
      <c r="QMX36" s="172"/>
      <c r="QMY36" s="166"/>
      <c r="QNA36" s="166"/>
      <c r="QNB36" s="166"/>
      <c r="QNC36" s="167"/>
      <c r="QND36" s="168"/>
      <c r="QNF36" s="168"/>
      <c r="QNG36" s="169"/>
      <c r="QNH36" s="166"/>
      <c r="QNI36" s="168"/>
      <c r="QNJ36" s="170"/>
      <c r="QNK36" s="171"/>
      <c r="QNL36" s="171"/>
      <c r="QNM36" s="166"/>
      <c r="QNN36" s="172"/>
      <c r="QNO36" s="166"/>
      <c r="QNQ36" s="166"/>
      <c r="QNR36" s="166"/>
      <c r="QNS36" s="167"/>
      <c r="QNT36" s="168"/>
      <c r="QNV36" s="168"/>
      <c r="QNW36" s="169"/>
      <c r="QNX36" s="166"/>
      <c r="QNY36" s="168"/>
      <c r="QNZ36" s="170"/>
      <c r="QOA36" s="171"/>
      <c r="QOB36" s="171"/>
      <c r="QOC36" s="166"/>
      <c r="QOD36" s="172"/>
      <c r="QOE36" s="166"/>
      <c r="QOG36" s="166"/>
      <c r="QOH36" s="166"/>
      <c r="QOI36" s="167"/>
      <c r="QOJ36" s="168"/>
      <c r="QOL36" s="168"/>
      <c r="QOM36" s="169"/>
      <c r="QON36" s="166"/>
      <c r="QOO36" s="168"/>
      <c r="QOP36" s="170"/>
      <c r="QOQ36" s="171"/>
      <c r="QOR36" s="171"/>
      <c r="QOS36" s="166"/>
      <c r="QOT36" s="172"/>
      <c r="QOU36" s="166"/>
      <c r="QOW36" s="166"/>
      <c r="QOX36" s="166"/>
      <c r="QOY36" s="167"/>
      <c r="QOZ36" s="168"/>
      <c r="QPB36" s="168"/>
      <c r="QPC36" s="169"/>
      <c r="QPD36" s="166"/>
      <c r="QPE36" s="168"/>
      <c r="QPF36" s="170"/>
      <c r="QPG36" s="171"/>
      <c r="QPH36" s="171"/>
      <c r="QPI36" s="166"/>
      <c r="QPJ36" s="172"/>
      <c r="QPK36" s="166"/>
      <c r="QPM36" s="166"/>
      <c r="QPN36" s="166"/>
      <c r="QPO36" s="167"/>
      <c r="QPP36" s="168"/>
      <c r="QPR36" s="168"/>
      <c r="QPS36" s="169"/>
      <c r="QPT36" s="166"/>
      <c r="QPU36" s="168"/>
      <c r="QPV36" s="170"/>
      <c r="QPW36" s="171"/>
      <c r="QPX36" s="171"/>
      <c r="QPY36" s="166"/>
      <c r="QPZ36" s="172"/>
      <c r="QQA36" s="166"/>
      <c r="QQC36" s="166"/>
      <c r="QQD36" s="166"/>
      <c r="QQE36" s="167"/>
      <c r="QQF36" s="168"/>
      <c r="QQH36" s="168"/>
      <c r="QQI36" s="169"/>
      <c r="QQJ36" s="166"/>
      <c r="QQK36" s="168"/>
      <c r="QQL36" s="170"/>
      <c r="QQM36" s="171"/>
      <c r="QQN36" s="171"/>
      <c r="QQO36" s="166"/>
      <c r="QQP36" s="172"/>
      <c r="QQQ36" s="166"/>
      <c r="QQS36" s="166"/>
      <c r="QQT36" s="166"/>
      <c r="QQU36" s="167"/>
      <c r="QQV36" s="168"/>
      <c r="QQX36" s="168"/>
      <c r="QQY36" s="169"/>
      <c r="QQZ36" s="166"/>
      <c r="QRA36" s="168"/>
      <c r="QRB36" s="170"/>
      <c r="QRC36" s="171"/>
      <c r="QRD36" s="171"/>
      <c r="QRE36" s="166"/>
      <c r="QRF36" s="172"/>
      <c r="QRG36" s="166"/>
      <c r="QRI36" s="166"/>
      <c r="QRJ36" s="166"/>
      <c r="QRK36" s="167"/>
      <c r="QRL36" s="168"/>
      <c r="QRN36" s="168"/>
      <c r="QRO36" s="169"/>
      <c r="QRP36" s="166"/>
      <c r="QRQ36" s="168"/>
      <c r="QRR36" s="170"/>
      <c r="QRS36" s="171"/>
      <c r="QRT36" s="171"/>
      <c r="QRU36" s="166"/>
      <c r="QRV36" s="172"/>
      <c r="QRW36" s="166"/>
      <c r="QRY36" s="166"/>
      <c r="QRZ36" s="166"/>
      <c r="QSA36" s="167"/>
      <c r="QSB36" s="168"/>
      <c r="QSD36" s="168"/>
      <c r="QSE36" s="169"/>
      <c r="QSF36" s="166"/>
      <c r="QSG36" s="168"/>
      <c r="QSH36" s="170"/>
      <c r="QSI36" s="171"/>
      <c r="QSJ36" s="171"/>
      <c r="QSK36" s="166"/>
      <c r="QSL36" s="172"/>
      <c r="QSM36" s="166"/>
      <c r="QSO36" s="166"/>
      <c r="QSP36" s="166"/>
      <c r="QSQ36" s="167"/>
      <c r="QSR36" s="168"/>
      <c r="QST36" s="168"/>
      <c r="QSU36" s="169"/>
      <c r="QSV36" s="166"/>
      <c r="QSW36" s="168"/>
      <c r="QSX36" s="170"/>
      <c r="QSY36" s="171"/>
      <c r="QSZ36" s="171"/>
      <c r="QTA36" s="166"/>
      <c r="QTB36" s="172"/>
      <c r="QTC36" s="166"/>
      <c r="QTE36" s="166"/>
      <c r="QTF36" s="166"/>
      <c r="QTG36" s="167"/>
      <c r="QTH36" s="168"/>
      <c r="QTJ36" s="168"/>
      <c r="QTK36" s="169"/>
      <c r="QTL36" s="166"/>
      <c r="QTM36" s="168"/>
      <c r="QTN36" s="170"/>
      <c r="QTO36" s="171"/>
      <c r="QTP36" s="171"/>
      <c r="QTQ36" s="166"/>
      <c r="QTR36" s="172"/>
      <c r="QTS36" s="166"/>
      <c r="QTU36" s="166"/>
      <c r="QTV36" s="166"/>
      <c r="QTW36" s="167"/>
      <c r="QTX36" s="168"/>
      <c r="QTZ36" s="168"/>
      <c r="QUA36" s="169"/>
      <c r="QUB36" s="166"/>
      <c r="QUC36" s="168"/>
      <c r="QUD36" s="170"/>
      <c r="QUE36" s="171"/>
      <c r="QUF36" s="171"/>
      <c r="QUG36" s="166"/>
      <c r="QUH36" s="172"/>
      <c r="QUI36" s="166"/>
      <c r="QUK36" s="166"/>
      <c r="QUL36" s="166"/>
      <c r="QUM36" s="167"/>
      <c r="QUN36" s="168"/>
      <c r="QUP36" s="168"/>
      <c r="QUQ36" s="169"/>
      <c r="QUR36" s="166"/>
      <c r="QUS36" s="168"/>
      <c r="QUT36" s="170"/>
      <c r="QUU36" s="171"/>
      <c r="QUV36" s="171"/>
      <c r="QUW36" s="166"/>
      <c r="QUX36" s="172"/>
      <c r="QUY36" s="166"/>
      <c r="QVA36" s="166"/>
      <c r="QVB36" s="166"/>
      <c r="QVC36" s="167"/>
      <c r="QVD36" s="168"/>
      <c r="QVF36" s="168"/>
      <c r="QVG36" s="169"/>
      <c r="QVH36" s="166"/>
      <c r="QVI36" s="168"/>
      <c r="QVJ36" s="170"/>
      <c r="QVK36" s="171"/>
      <c r="QVL36" s="171"/>
      <c r="QVM36" s="166"/>
      <c r="QVN36" s="172"/>
      <c r="QVO36" s="166"/>
      <c r="QVQ36" s="166"/>
      <c r="QVR36" s="166"/>
      <c r="QVS36" s="167"/>
      <c r="QVT36" s="168"/>
      <c r="QVV36" s="168"/>
      <c r="QVW36" s="169"/>
      <c r="QVX36" s="166"/>
      <c r="QVY36" s="168"/>
      <c r="QVZ36" s="170"/>
      <c r="QWA36" s="171"/>
      <c r="QWB36" s="171"/>
      <c r="QWC36" s="166"/>
      <c r="QWD36" s="172"/>
      <c r="QWE36" s="166"/>
      <c r="QWG36" s="166"/>
      <c r="QWH36" s="166"/>
      <c r="QWI36" s="167"/>
      <c r="QWJ36" s="168"/>
      <c r="QWL36" s="168"/>
      <c r="QWM36" s="169"/>
      <c r="QWN36" s="166"/>
      <c r="QWO36" s="168"/>
      <c r="QWP36" s="170"/>
      <c r="QWQ36" s="171"/>
      <c r="QWR36" s="171"/>
      <c r="QWS36" s="166"/>
      <c r="QWT36" s="172"/>
      <c r="QWU36" s="166"/>
      <c r="QWW36" s="166"/>
      <c r="QWX36" s="166"/>
      <c r="QWY36" s="167"/>
      <c r="QWZ36" s="168"/>
      <c r="QXB36" s="168"/>
      <c r="QXC36" s="169"/>
      <c r="QXD36" s="166"/>
      <c r="QXE36" s="168"/>
      <c r="QXF36" s="170"/>
      <c r="QXG36" s="171"/>
      <c r="QXH36" s="171"/>
      <c r="QXI36" s="166"/>
      <c r="QXJ36" s="172"/>
      <c r="QXK36" s="166"/>
      <c r="QXM36" s="166"/>
      <c r="QXN36" s="166"/>
      <c r="QXO36" s="167"/>
      <c r="QXP36" s="168"/>
      <c r="QXR36" s="168"/>
      <c r="QXS36" s="169"/>
      <c r="QXT36" s="166"/>
      <c r="QXU36" s="168"/>
      <c r="QXV36" s="170"/>
      <c r="QXW36" s="171"/>
      <c r="QXX36" s="171"/>
      <c r="QXY36" s="166"/>
      <c r="QXZ36" s="172"/>
      <c r="QYA36" s="166"/>
      <c r="QYC36" s="166"/>
      <c r="QYD36" s="166"/>
      <c r="QYE36" s="167"/>
      <c r="QYF36" s="168"/>
      <c r="QYH36" s="168"/>
      <c r="QYI36" s="169"/>
      <c r="QYJ36" s="166"/>
      <c r="QYK36" s="168"/>
      <c r="QYL36" s="170"/>
      <c r="QYM36" s="171"/>
      <c r="QYN36" s="171"/>
      <c r="QYO36" s="166"/>
      <c r="QYP36" s="172"/>
      <c r="QYQ36" s="166"/>
      <c r="QYS36" s="166"/>
      <c r="QYT36" s="166"/>
      <c r="QYU36" s="167"/>
      <c r="QYV36" s="168"/>
      <c r="QYX36" s="168"/>
      <c r="QYY36" s="169"/>
      <c r="QYZ36" s="166"/>
      <c r="QZA36" s="168"/>
      <c r="QZB36" s="170"/>
      <c r="QZC36" s="171"/>
      <c r="QZD36" s="171"/>
      <c r="QZE36" s="166"/>
      <c r="QZF36" s="172"/>
      <c r="QZG36" s="166"/>
      <c r="QZI36" s="166"/>
      <c r="QZJ36" s="166"/>
      <c r="QZK36" s="167"/>
      <c r="QZL36" s="168"/>
      <c r="QZN36" s="168"/>
      <c r="QZO36" s="169"/>
      <c r="QZP36" s="166"/>
      <c r="QZQ36" s="168"/>
      <c r="QZR36" s="170"/>
      <c r="QZS36" s="171"/>
      <c r="QZT36" s="171"/>
      <c r="QZU36" s="166"/>
      <c r="QZV36" s="172"/>
      <c r="QZW36" s="166"/>
      <c r="QZY36" s="166"/>
      <c r="QZZ36" s="166"/>
      <c r="RAA36" s="167"/>
      <c r="RAB36" s="168"/>
      <c r="RAD36" s="168"/>
      <c r="RAE36" s="169"/>
      <c r="RAF36" s="166"/>
      <c r="RAG36" s="168"/>
      <c r="RAH36" s="170"/>
      <c r="RAI36" s="171"/>
      <c r="RAJ36" s="171"/>
      <c r="RAK36" s="166"/>
      <c r="RAL36" s="172"/>
      <c r="RAM36" s="166"/>
      <c r="RAO36" s="166"/>
      <c r="RAP36" s="166"/>
      <c r="RAQ36" s="167"/>
      <c r="RAR36" s="168"/>
      <c r="RAT36" s="168"/>
      <c r="RAU36" s="169"/>
      <c r="RAV36" s="166"/>
      <c r="RAW36" s="168"/>
      <c r="RAX36" s="170"/>
      <c r="RAY36" s="171"/>
      <c r="RAZ36" s="171"/>
      <c r="RBA36" s="166"/>
      <c r="RBB36" s="172"/>
      <c r="RBC36" s="166"/>
      <c r="RBE36" s="166"/>
      <c r="RBF36" s="166"/>
      <c r="RBG36" s="167"/>
      <c r="RBH36" s="168"/>
      <c r="RBJ36" s="168"/>
      <c r="RBK36" s="169"/>
      <c r="RBL36" s="166"/>
      <c r="RBM36" s="168"/>
      <c r="RBN36" s="170"/>
      <c r="RBO36" s="171"/>
      <c r="RBP36" s="171"/>
      <c r="RBQ36" s="166"/>
      <c r="RBR36" s="172"/>
      <c r="RBS36" s="166"/>
      <c r="RBU36" s="166"/>
      <c r="RBV36" s="166"/>
      <c r="RBW36" s="167"/>
      <c r="RBX36" s="168"/>
      <c r="RBZ36" s="168"/>
      <c r="RCA36" s="169"/>
      <c r="RCB36" s="166"/>
      <c r="RCC36" s="168"/>
      <c r="RCD36" s="170"/>
      <c r="RCE36" s="171"/>
      <c r="RCF36" s="171"/>
      <c r="RCG36" s="166"/>
      <c r="RCH36" s="172"/>
      <c r="RCI36" s="166"/>
      <c r="RCK36" s="166"/>
      <c r="RCL36" s="166"/>
      <c r="RCM36" s="167"/>
      <c r="RCN36" s="168"/>
      <c r="RCP36" s="168"/>
      <c r="RCQ36" s="169"/>
      <c r="RCR36" s="166"/>
      <c r="RCS36" s="168"/>
      <c r="RCT36" s="170"/>
      <c r="RCU36" s="171"/>
      <c r="RCV36" s="171"/>
      <c r="RCW36" s="166"/>
      <c r="RCX36" s="172"/>
      <c r="RCY36" s="166"/>
      <c r="RDA36" s="166"/>
      <c r="RDB36" s="166"/>
      <c r="RDC36" s="167"/>
      <c r="RDD36" s="168"/>
      <c r="RDF36" s="168"/>
      <c r="RDG36" s="169"/>
      <c r="RDH36" s="166"/>
      <c r="RDI36" s="168"/>
      <c r="RDJ36" s="170"/>
      <c r="RDK36" s="171"/>
      <c r="RDL36" s="171"/>
      <c r="RDM36" s="166"/>
      <c r="RDN36" s="172"/>
      <c r="RDO36" s="166"/>
      <c r="RDQ36" s="166"/>
      <c r="RDR36" s="166"/>
      <c r="RDS36" s="167"/>
      <c r="RDT36" s="168"/>
      <c r="RDV36" s="168"/>
      <c r="RDW36" s="169"/>
      <c r="RDX36" s="166"/>
      <c r="RDY36" s="168"/>
      <c r="RDZ36" s="170"/>
      <c r="REA36" s="171"/>
      <c r="REB36" s="171"/>
      <c r="REC36" s="166"/>
      <c r="RED36" s="172"/>
      <c r="REE36" s="166"/>
      <c r="REG36" s="166"/>
      <c r="REH36" s="166"/>
      <c r="REI36" s="167"/>
      <c r="REJ36" s="168"/>
      <c r="REL36" s="168"/>
      <c r="REM36" s="169"/>
      <c r="REN36" s="166"/>
      <c r="REO36" s="168"/>
      <c r="REP36" s="170"/>
      <c r="REQ36" s="171"/>
      <c r="RER36" s="171"/>
      <c r="RES36" s="166"/>
      <c r="RET36" s="172"/>
      <c r="REU36" s="166"/>
      <c r="REW36" s="166"/>
      <c r="REX36" s="166"/>
      <c r="REY36" s="167"/>
      <c r="REZ36" s="168"/>
      <c r="RFB36" s="168"/>
      <c r="RFC36" s="169"/>
      <c r="RFD36" s="166"/>
      <c r="RFE36" s="168"/>
      <c r="RFF36" s="170"/>
      <c r="RFG36" s="171"/>
      <c r="RFH36" s="171"/>
      <c r="RFI36" s="166"/>
      <c r="RFJ36" s="172"/>
      <c r="RFK36" s="166"/>
      <c r="RFM36" s="166"/>
      <c r="RFN36" s="166"/>
      <c r="RFO36" s="167"/>
      <c r="RFP36" s="168"/>
      <c r="RFR36" s="168"/>
      <c r="RFS36" s="169"/>
      <c r="RFT36" s="166"/>
      <c r="RFU36" s="168"/>
      <c r="RFV36" s="170"/>
      <c r="RFW36" s="171"/>
      <c r="RFX36" s="171"/>
      <c r="RFY36" s="166"/>
      <c r="RFZ36" s="172"/>
      <c r="RGA36" s="166"/>
      <c r="RGC36" s="166"/>
      <c r="RGD36" s="166"/>
      <c r="RGE36" s="167"/>
      <c r="RGF36" s="168"/>
      <c r="RGH36" s="168"/>
      <c r="RGI36" s="169"/>
      <c r="RGJ36" s="166"/>
      <c r="RGK36" s="168"/>
      <c r="RGL36" s="170"/>
      <c r="RGM36" s="171"/>
      <c r="RGN36" s="171"/>
      <c r="RGO36" s="166"/>
      <c r="RGP36" s="172"/>
      <c r="RGQ36" s="166"/>
      <c r="RGS36" s="166"/>
      <c r="RGT36" s="166"/>
      <c r="RGU36" s="167"/>
      <c r="RGV36" s="168"/>
      <c r="RGX36" s="168"/>
      <c r="RGY36" s="169"/>
      <c r="RGZ36" s="166"/>
      <c r="RHA36" s="168"/>
      <c r="RHB36" s="170"/>
      <c r="RHC36" s="171"/>
      <c r="RHD36" s="171"/>
      <c r="RHE36" s="166"/>
      <c r="RHF36" s="172"/>
      <c r="RHG36" s="166"/>
      <c r="RHI36" s="166"/>
      <c r="RHJ36" s="166"/>
      <c r="RHK36" s="167"/>
      <c r="RHL36" s="168"/>
      <c r="RHN36" s="168"/>
      <c r="RHO36" s="169"/>
      <c r="RHP36" s="166"/>
      <c r="RHQ36" s="168"/>
      <c r="RHR36" s="170"/>
      <c r="RHS36" s="171"/>
      <c r="RHT36" s="171"/>
      <c r="RHU36" s="166"/>
      <c r="RHV36" s="172"/>
      <c r="RHW36" s="166"/>
      <c r="RHY36" s="166"/>
      <c r="RHZ36" s="166"/>
      <c r="RIA36" s="167"/>
      <c r="RIB36" s="168"/>
      <c r="RID36" s="168"/>
      <c r="RIE36" s="169"/>
      <c r="RIF36" s="166"/>
      <c r="RIG36" s="168"/>
      <c r="RIH36" s="170"/>
      <c r="RII36" s="171"/>
      <c r="RIJ36" s="171"/>
      <c r="RIK36" s="166"/>
      <c r="RIL36" s="172"/>
      <c r="RIM36" s="166"/>
      <c r="RIO36" s="166"/>
      <c r="RIP36" s="166"/>
      <c r="RIQ36" s="167"/>
      <c r="RIR36" s="168"/>
      <c r="RIT36" s="168"/>
      <c r="RIU36" s="169"/>
      <c r="RIV36" s="166"/>
      <c r="RIW36" s="168"/>
      <c r="RIX36" s="170"/>
      <c r="RIY36" s="171"/>
      <c r="RIZ36" s="171"/>
      <c r="RJA36" s="166"/>
      <c r="RJB36" s="172"/>
      <c r="RJC36" s="166"/>
      <c r="RJE36" s="166"/>
      <c r="RJF36" s="166"/>
      <c r="RJG36" s="167"/>
      <c r="RJH36" s="168"/>
      <c r="RJJ36" s="168"/>
      <c r="RJK36" s="169"/>
      <c r="RJL36" s="166"/>
      <c r="RJM36" s="168"/>
      <c r="RJN36" s="170"/>
      <c r="RJO36" s="171"/>
      <c r="RJP36" s="171"/>
      <c r="RJQ36" s="166"/>
      <c r="RJR36" s="172"/>
      <c r="RJS36" s="166"/>
      <c r="RJU36" s="166"/>
      <c r="RJV36" s="166"/>
      <c r="RJW36" s="167"/>
      <c r="RJX36" s="168"/>
      <c r="RJZ36" s="168"/>
      <c r="RKA36" s="169"/>
      <c r="RKB36" s="166"/>
      <c r="RKC36" s="168"/>
      <c r="RKD36" s="170"/>
      <c r="RKE36" s="171"/>
      <c r="RKF36" s="171"/>
      <c r="RKG36" s="166"/>
      <c r="RKH36" s="172"/>
      <c r="RKI36" s="166"/>
      <c r="RKK36" s="166"/>
      <c r="RKL36" s="166"/>
      <c r="RKM36" s="167"/>
      <c r="RKN36" s="168"/>
      <c r="RKP36" s="168"/>
      <c r="RKQ36" s="169"/>
      <c r="RKR36" s="166"/>
      <c r="RKS36" s="168"/>
      <c r="RKT36" s="170"/>
      <c r="RKU36" s="171"/>
      <c r="RKV36" s="171"/>
      <c r="RKW36" s="166"/>
      <c r="RKX36" s="172"/>
      <c r="RKY36" s="166"/>
      <c r="RLA36" s="166"/>
      <c r="RLB36" s="166"/>
      <c r="RLC36" s="167"/>
      <c r="RLD36" s="168"/>
      <c r="RLF36" s="168"/>
      <c r="RLG36" s="169"/>
      <c r="RLH36" s="166"/>
      <c r="RLI36" s="168"/>
      <c r="RLJ36" s="170"/>
      <c r="RLK36" s="171"/>
      <c r="RLL36" s="171"/>
      <c r="RLM36" s="166"/>
      <c r="RLN36" s="172"/>
      <c r="RLO36" s="166"/>
      <c r="RLQ36" s="166"/>
      <c r="RLR36" s="166"/>
      <c r="RLS36" s="167"/>
      <c r="RLT36" s="168"/>
      <c r="RLV36" s="168"/>
      <c r="RLW36" s="169"/>
      <c r="RLX36" s="166"/>
      <c r="RLY36" s="168"/>
      <c r="RLZ36" s="170"/>
      <c r="RMA36" s="171"/>
      <c r="RMB36" s="171"/>
      <c r="RMC36" s="166"/>
      <c r="RMD36" s="172"/>
      <c r="RME36" s="166"/>
      <c r="RMG36" s="166"/>
      <c r="RMH36" s="166"/>
      <c r="RMI36" s="167"/>
      <c r="RMJ36" s="168"/>
      <c r="RML36" s="168"/>
      <c r="RMM36" s="169"/>
      <c r="RMN36" s="166"/>
      <c r="RMO36" s="168"/>
      <c r="RMP36" s="170"/>
      <c r="RMQ36" s="171"/>
      <c r="RMR36" s="171"/>
      <c r="RMS36" s="166"/>
      <c r="RMT36" s="172"/>
      <c r="RMU36" s="166"/>
      <c r="RMW36" s="166"/>
      <c r="RMX36" s="166"/>
      <c r="RMY36" s="167"/>
      <c r="RMZ36" s="168"/>
      <c r="RNB36" s="168"/>
      <c r="RNC36" s="169"/>
      <c r="RND36" s="166"/>
      <c r="RNE36" s="168"/>
      <c r="RNF36" s="170"/>
      <c r="RNG36" s="171"/>
      <c r="RNH36" s="171"/>
      <c r="RNI36" s="166"/>
      <c r="RNJ36" s="172"/>
      <c r="RNK36" s="166"/>
      <c r="RNM36" s="166"/>
      <c r="RNN36" s="166"/>
      <c r="RNO36" s="167"/>
      <c r="RNP36" s="168"/>
      <c r="RNR36" s="168"/>
      <c r="RNS36" s="169"/>
      <c r="RNT36" s="166"/>
      <c r="RNU36" s="168"/>
      <c r="RNV36" s="170"/>
      <c r="RNW36" s="171"/>
      <c r="RNX36" s="171"/>
      <c r="RNY36" s="166"/>
      <c r="RNZ36" s="172"/>
      <c r="ROA36" s="166"/>
      <c r="ROC36" s="166"/>
      <c r="ROD36" s="166"/>
      <c r="ROE36" s="167"/>
      <c r="ROF36" s="168"/>
      <c r="ROH36" s="168"/>
      <c r="ROI36" s="169"/>
      <c r="ROJ36" s="166"/>
      <c r="ROK36" s="168"/>
      <c r="ROL36" s="170"/>
      <c r="ROM36" s="171"/>
      <c r="RON36" s="171"/>
      <c r="ROO36" s="166"/>
      <c r="ROP36" s="172"/>
      <c r="ROQ36" s="166"/>
      <c r="ROS36" s="166"/>
      <c r="ROT36" s="166"/>
      <c r="ROU36" s="167"/>
      <c r="ROV36" s="168"/>
      <c r="ROX36" s="168"/>
      <c r="ROY36" s="169"/>
      <c r="ROZ36" s="166"/>
      <c r="RPA36" s="168"/>
      <c r="RPB36" s="170"/>
      <c r="RPC36" s="171"/>
      <c r="RPD36" s="171"/>
      <c r="RPE36" s="166"/>
      <c r="RPF36" s="172"/>
      <c r="RPG36" s="166"/>
      <c r="RPI36" s="166"/>
      <c r="RPJ36" s="166"/>
      <c r="RPK36" s="167"/>
      <c r="RPL36" s="168"/>
      <c r="RPN36" s="168"/>
      <c r="RPO36" s="169"/>
      <c r="RPP36" s="166"/>
      <c r="RPQ36" s="168"/>
      <c r="RPR36" s="170"/>
      <c r="RPS36" s="171"/>
      <c r="RPT36" s="171"/>
      <c r="RPU36" s="166"/>
      <c r="RPV36" s="172"/>
      <c r="RPW36" s="166"/>
      <c r="RPY36" s="166"/>
      <c r="RPZ36" s="166"/>
      <c r="RQA36" s="167"/>
      <c r="RQB36" s="168"/>
      <c r="RQD36" s="168"/>
      <c r="RQE36" s="169"/>
      <c r="RQF36" s="166"/>
      <c r="RQG36" s="168"/>
      <c r="RQH36" s="170"/>
      <c r="RQI36" s="171"/>
      <c r="RQJ36" s="171"/>
      <c r="RQK36" s="166"/>
      <c r="RQL36" s="172"/>
      <c r="RQM36" s="166"/>
      <c r="RQO36" s="166"/>
      <c r="RQP36" s="166"/>
      <c r="RQQ36" s="167"/>
      <c r="RQR36" s="168"/>
      <c r="RQT36" s="168"/>
      <c r="RQU36" s="169"/>
      <c r="RQV36" s="166"/>
      <c r="RQW36" s="168"/>
      <c r="RQX36" s="170"/>
      <c r="RQY36" s="171"/>
      <c r="RQZ36" s="171"/>
      <c r="RRA36" s="166"/>
      <c r="RRB36" s="172"/>
      <c r="RRC36" s="166"/>
      <c r="RRE36" s="166"/>
      <c r="RRF36" s="166"/>
      <c r="RRG36" s="167"/>
      <c r="RRH36" s="168"/>
      <c r="RRJ36" s="168"/>
      <c r="RRK36" s="169"/>
      <c r="RRL36" s="166"/>
      <c r="RRM36" s="168"/>
      <c r="RRN36" s="170"/>
      <c r="RRO36" s="171"/>
      <c r="RRP36" s="171"/>
      <c r="RRQ36" s="166"/>
      <c r="RRR36" s="172"/>
      <c r="RRS36" s="166"/>
      <c r="RRU36" s="166"/>
      <c r="RRV36" s="166"/>
      <c r="RRW36" s="167"/>
      <c r="RRX36" s="168"/>
      <c r="RRZ36" s="168"/>
      <c r="RSA36" s="169"/>
      <c r="RSB36" s="166"/>
      <c r="RSC36" s="168"/>
      <c r="RSD36" s="170"/>
      <c r="RSE36" s="171"/>
      <c r="RSF36" s="171"/>
      <c r="RSG36" s="166"/>
      <c r="RSH36" s="172"/>
      <c r="RSI36" s="166"/>
      <c r="RSK36" s="166"/>
      <c r="RSL36" s="166"/>
      <c r="RSM36" s="167"/>
      <c r="RSN36" s="168"/>
      <c r="RSP36" s="168"/>
      <c r="RSQ36" s="169"/>
      <c r="RSR36" s="166"/>
      <c r="RSS36" s="168"/>
      <c r="RST36" s="170"/>
      <c r="RSU36" s="171"/>
      <c r="RSV36" s="171"/>
      <c r="RSW36" s="166"/>
      <c r="RSX36" s="172"/>
      <c r="RSY36" s="166"/>
      <c r="RTA36" s="166"/>
      <c r="RTB36" s="166"/>
      <c r="RTC36" s="167"/>
      <c r="RTD36" s="168"/>
      <c r="RTF36" s="168"/>
      <c r="RTG36" s="169"/>
      <c r="RTH36" s="166"/>
      <c r="RTI36" s="168"/>
      <c r="RTJ36" s="170"/>
      <c r="RTK36" s="171"/>
      <c r="RTL36" s="171"/>
      <c r="RTM36" s="166"/>
      <c r="RTN36" s="172"/>
      <c r="RTO36" s="166"/>
      <c r="RTQ36" s="166"/>
      <c r="RTR36" s="166"/>
      <c r="RTS36" s="167"/>
      <c r="RTT36" s="168"/>
      <c r="RTV36" s="168"/>
      <c r="RTW36" s="169"/>
      <c r="RTX36" s="166"/>
      <c r="RTY36" s="168"/>
      <c r="RTZ36" s="170"/>
      <c r="RUA36" s="171"/>
      <c r="RUB36" s="171"/>
      <c r="RUC36" s="166"/>
      <c r="RUD36" s="172"/>
      <c r="RUE36" s="166"/>
      <c r="RUG36" s="166"/>
      <c r="RUH36" s="166"/>
      <c r="RUI36" s="167"/>
      <c r="RUJ36" s="168"/>
      <c r="RUL36" s="168"/>
      <c r="RUM36" s="169"/>
      <c r="RUN36" s="166"/>
      <c r="RUO36" s="168"/>
      <c r="RUP36" s="170"/>
      <c r="RUQ36" s="171"/>
      <c r="RUR36" s="171"/>
      <c r="RUS36" s="166"/>
      <c r="RUT36" s="172"/>
      <c r="RUU36" s="166"/>
      <c r="RUW36" s="166"/>
      <c r="RUX36" s="166"/>
      <c r="RUY36" s="167"/>
      <c r="RUZ36" s="168"/>
      <c r="RVB36" s="168"/>
      <c r="RVC36" s="169"/>
      <c r="RVD36" s="166"/>
      <c r="RVE36" s="168"/>
      <c r="RVF36" s="170"/>
      <c r="RVG36" s="171"/>
      <c r="RVH36" s="171"/>
      <c r="RVI36" s="166"/>
      <c r="RVJ36" s="172"/>
      <c r="RVK36" s="166"/>
      <c r="RVM36" s="166"/>
      <c r="RVN36" s="166"/>
      <c r="RVO36" s="167"/>
      <c r="RVP36" s="168"/>
      <c r="RVR36" s="168"/>
      <c r="RVS36" s="169"/>
      <c r="RVT36" s="166"/>
      <c r="RVU36" s="168"/>
      <c r="RVV36" s="170"/>
      <c r="RVW36" s="171"/>
      <c r="RVX36" s="171"/>
      <c r="RVY36" s="166"/>
      <c r="RVZ36" s="172"/>
      <c r="RWA36" s="166"/>
      <c r="RWC36" s="166"/>
      <c r="RWD36" s="166"/>
      <c r="RWE36" s="167"/>
      <c r="RWF36" s="168"/>
      <c r="RWH36" s="168"/>
      <c r="RWI36" s="169"/>
      <c r="RWJ36" s="166"/>
      <c r="RWK36" s="168"/>
      <c r="RWL36" s="170"/>
      <c r="RWM36" s="171"/>
      <c r="RWN36" s="171"/>
      <c r="RWO36" s="166"/>
      <c r="RWP36" s="172"/>
      <c r="RWQ36" s="166"/>
      <c r="RWS36" s="166"/>
      <c r="RWT36" s="166"/>
      <c r="RWU36" s="167"/>
      <c r="RWV36" s="168"/>
      <c r="RWX36" s="168"/>
      <c r="RWY36" s="169"/>
      <c r="RWZ36" s="166"/>
      <c r="RXA36" s="168"/>
      <c r="RXB36" s="170"/>
      <c r="RXC36" s="171"/>
      <c r="RXD36" s="171"/>
      <c r="RXE36" s="166"/>
      <c r="RXF36" s="172"/>
      <c r="RXG36" s="166"/>
      <c r="RXI36" s="166"/>
      <c r="RXJ36" s="166"/>
      <c r="RXK36" s="167"/>
      <c r="RXL36" s="168"/>
      <c r="RXN36" s="168"/>
      <c r="RXO36" s="169"/>
      <c r="RXP36" s="166"/>
      <c r="RXQ36" s="168"/>
      <c r="RXR36" s="170"/>
      <c r="RXS36" s="171"/>
      <c r="RXT36" s="171"/>
      <c r="RXU36" s="166"/>
      <c r="RXV36" s="172"/>
      <c r="RXW36" s="166"/>
      <c r="RXY36" s="166"/>
      <c r="RXZ36" s="166"/>
      <c r="RYA36" s="167"/>
      <c r="RYB36" s="168"/>
      <c r="RYD36" s="168"/>
      <c r="RYE36" s="169"/>
      <c r="RYF36" s="166"/>
      <c r="RYG36" s="168"/>
      <c r="RYH36" s="170"/>
      <c r="RYI36" s="171"/>
      <c r="RYJ36" s="171"/>
      <c r="RYK36" s="166"/>
      <c r="RYL36" s="172"/>
      <c r="RYM36" s="166"/>
      <c r="RYO36" s="166"/>
      <c r="RYP36" s="166"/>
      <c r="RYQ36" s="167"/>
      <c r="RYR36" s="168"/>
      <c r="RYT36" s="168"/>
      <c r="RYU36" s="169"/>
      <c r="RYV36" s="166"/>
      <c r="RYW36" s="168"/>
      <c r="RYX36" s="170"/>
      <c r="RYY36" s="171"/>
      <c r="RYZ36" s="171"/>
      <c r="RZA36" s="166"/>
      <c r="RZB36" s="172"/>
      <c r="RZC36" s="166"/>
      <c r="RZE36" s="166"/>
      <c r="RZF36" s="166"/>
      <c r="RZG36" s="167"/>
      <c r="RZH36" s="168"/>
      <c r="RZJ36" s="168"/>
      <c r="RZK36" s="169"/>
      <c r="RZL36" s="166"/>
      <c r="RZM36" s="168"/>
      <c r="RZN36" s="170"/>
      <c r="RZO36" s="171"/>
      <c r="RZP36" s="171"/>
      <c r="RZQ36" s="166"/>
      <c r="RZR36" s="172"/>
      <c r="RZS36" s="166"/>
      <c r="RZU36" s="166"/>
      <c r="RZV36" s="166"/>
      <c r="RZW36" s="167"/>
      <c r="RZX36" s="168"/>
      <c r="RZZ36" s="168"/>
      <c r="SAA36" s="169"/>
      <c r="SAB36" s="166"/>
      <c r="SAC36" s="168"/>
      <c r="SAD36" s="170"/>
      <c r="SAE36" s="171"/>
      <c r="SAF36" s="171"/>
      <c r="SAG36" s="166"/>
      <c r="SAH36" s="172"/>
      <c r="SAI36" s="166"/>
      <c r="SAK36" s="166"/>
      <c r="SAL36" s="166"/>
      <c r="SAM36" s="167"/>
      <c r="SAN36" s="168"/>
      <c r="SAP36" s="168"/>
      <c r="SAQ36" s="169"/>
      <c r="SAR36" s="166"/>
      <c r="SAS36" s="168"/>
      <c r="SAT36" s="170"/>
      <c r="SAU36" s="171"/>
      <c r="SAV36" s="171"/>
      <c r="SAW36" s="166"/>
      <c r="SAX36" s="172"/>
      <c r="SAY36" s="166"/>
      <c r="SBA36" s="166"/>
      <c r="SBB36" s="166"/>
      <c r="SBC36" s="167"/>
      <c r="SBD36" s="168"/>
      <c r="SBF36" s="168"/>
      <c r="SBG36" s="169"/>
      <c r="SBH36" s="166"/>
      <c r="SBI36" s="168"/>
      <c r="SBJ36" s="170"/>
      <c r="SBK36" s="171"/>
      <c r="SBL36" s="171"/>
      <c r="SBM36" s="166"/>
      <c r="SBN36" s="172"/>
      <c r="SBO36" s="166"/>
      <c r="SBQ36" s="166"/>
      <c r="SBR36" s="166"/>
      <c r="SBS36" s="167"/>
      <c r="SBT36" s="168"/>
      <c r="SBV36" s="168"/>
      <c r="SBW36" s="169"/>
      <c r="SBX36" s="166"/>
      <c r="SBY36" s="168"/>
      <c r="SBZ36" s="170"/>
      <c r="SCA36" s="171"/>
      <c r="SCB36" s="171"/>
      <c r="SCC36" s="166"/>
      <c r="SCD36" s="172"/>
      <c r="SCE36" s="166"/>
      <c r="SCG36" s="166"/>
      <c r="SCH36" s="166"/>
      <c r="SCI36" s="167"/>
      <c r="SCJ36" s="168"/>
      <c r="SCL36" s="168"/>
      <c r="SCM36" s="169"/>
      <c r="SCN36" s="166"/>
      <c r="SCO36" s="168"/>
      <c r="SCP36" s="170"/>
      <c r="SCQ36" s="171"/>
      <c r="SCR36" s="171"/>
      <c r="SCS36" s="166"/>
      <c r="SCT36" s="172"/>
      <c r="SCU36" s="166"/>
      <c r="SCW36" s="166"/>
      <c r="SCX36" s="166"/>
      <c r="SCY36" s="167"/>
      <c r="SCZ36" s="168"/>
      <c r="SDB36" s="168"/>
      <c r="SDC36" s="169"/>
      <c r="SDD36" s="166"/>
      <c r="SDE36" s="168"/>
      <c r="SDF36" s="170"/>
      <c r="SDG36" s="171"/>
      <c r="SDH36" s="171"/>
      <c r="SDI36" s="166"/>
      <c r="SDJ36" s="172"/>
      <c r="SDK36" s="166"/>
      <c r="SDM36" s="166"/>
      <c r="SDN36" s="166"/>
      <c r="SDO36" s="167"/>
      <c r="SDP36" s="168"/>
      <c r="SDR36" s="168"/>
      <c r="SDS36" s="169"/>
      <c r="SDT36" s="166"/>
      <c r="SDU36" s="168"/>
      <c r="SDV36" s="170"/>
      <c r="SDW36" s="171"/>
      <c r="SDX36" s="171"/>
      <c r="SDY36" s="166"/>
      <c r="SDZ36" s="172"/>
      <c r="SEA36" s="166"/>
      <c r="SEC36" s="166"/>
      <c r="SED36" s="166"/>
      <c r="SEE36" s="167"/>
      <c r="SEF36" s="168"/>
      <c r="SEH36" s="168"/>
      <c r="SEI36" s="169"/>
      <c r="SEJ36" s="166"/>
      <c r="SEK36" s="168"/>
      <c r="SEL36" s="170"/>
      <c r="SEM36" s="171"/>
      <c r="SEN36" s="171"/>
      <c r="SEO36" s="166"/>
      <c r="SEP36" s="172"/>
      <c r="SEQ36" s="166"/>
      <c r="SES36" s="166"/>
      <c r="SET36" s="166"/>
      <c r="SEU36" s="167"/>
      <c r="SEV36" s="168"/>
      <c r="SEX36" s="168"/>
      <c r="SEY36" s="169"/>
      <c r="SEZ36" s="166"/>
      <c r="SFA36" s="168"/>
      <c r="SFB36" s="170"/>
      <c r="SFC36" s="171"/>
      <c r="SFD36" s="171"/>
      <c r="SFE36" s="166"/>
      <c r="SFF36" s="172"/>
      <c r="SFG36" s="166"/>
      <c r="SFI36" s="166"/>
      <c r="SFJ36" s="166"/>
      <c r="SFK36" s="167"/>
      <c r="SFL36" s="168"/>
      <c r="SFN36" s="168"/>
      <c r="SFO36" s="169"/>
      <c r="SFP36" s="166"/>
      <c r="SFQ36" s="168"/>
      <c r="SFR36" s="170"/>
      <c r="SFS36" s="171"/>
      <c r="SFT36" s="171"/>
      <c r="SFU36" s="166"/>
      <c r="SFV36" s="172"/>
      <c r="SFW36" s="166"/>
      <c r="SFY36" s="166"/>
      <c r="SFZ36" s="166"/>
      <c r="SGA36" s="167"/>
      <c r="SGB36" s="168"/>
      <c r="SGD36" s="168"/>
      <c r="SGE36" s="169"/>
      <c r="SGF36" s="166"/>
      <c r="SGG36" s="168"/>
      <c r="SGH36" s="170"/>
      <c r="SGI36" s="171"/>
      <c r="SGJ36" s="171"/>
      <c r="SGK36" s="166"/>
      <c r="SGL36" s="172"/>
      <c r="SGM36" s="166"/>
      <c r="SGO36" s="166"/>
      <c r="SGP36" s="166"/>
      <c r="SGQ36" s="167"/>
      <c r="SGR36" s="168"/>
      <c r="SGT36" s="168"/>
      <c r="SGU36" s="169"/>
      <c r="SGV36" s="166"/>
      <c r="SGW36" s="168"/>
      <c r="SGX36" s="170"/>
      <c r="SGY36" s="171"/>
      <c r="SGZ36" s="171"/>
      <c r="SHA36" s="166"/>
      <c r="SHB36" s="172"/>
      <c r="SHC36" s="166"/>
      <c r="SHE36" s="166"/>
      <c r="SHF36" s="166"/>
      <c r="SHG36" s="167"/>
      <c r="SHH36" s="168"/>
      <c r="SHJ36" s="168"/>
      <c r="SHK36" s="169"/>
      <c r="SHL36" s="166"/>
      <c r="SHM36" s="168"/>
      <c r="SHN36" s="170"/>
      <c r="SHO36" s="171"/>
      <c r="SHP36" s="171"/>
      <c r="SHQ36" s="166"/>
      <c r="SHR36" s="172"/>
      <c r="SHS36" s="166"/>
      <c r="SHU36" s="166"/>
      <c r="SHV36" s="166"/>
      <c r="SHW36" s="167"/>
      <c r="SHX36" s="168"/>
      <c r="SHZ36" s="168"/>
      <c r="SIA36" s="169"/>
      <c r="SIB36" s="166"/>
      <c r="SIC36" s="168"/>
      <c r="SID36" s="170"/>
      <c r="SIE36" s="171"/>
      <c r="SIF36" s="171"/>
      <c r="SIG36" s="166"/>
      <c r="SIH36" s="172"/>
      <c r="SII36" s="166"/>
      <c r="SIK36" s="166"/>
      <c r="SIL36" s="166"/>
      <c r="SIM36" s="167"/>
      <c r="SIN36" s="168"/>
      <c r="SIP36" s="168"/>
      <c r="SIQ36" s="169"/>
      <c r="SIR36" s="166"/>
      <c r="SIS36" s="168"/>
      <c r="SIT36" s="170"/>
      <c r="SIU36" s="171"/>
      <c r="SIV36" s="171"/>
      <c r="SIW36" s="166"/>
      <c r="SIX36" s="172"/>
      <c r="SIY36" s="166"/>
      <c r="SJA36" s="166"/>
      <c r="SJB36" s="166"/>
      <c r="SJC36" s="167"/>
      <c r="SJD36" s="168"/>
      <c r="SJF36" s="168"/>
      <c r="SJG36" s="169"/>
      <c r="SJH36" s="166"/>
      <c r="SJI36" s="168"/>
      <c r="SJJ36" s="170"/>
      <c r="SJK36" s="171"/>
      <c r="SJL36" s="171"/>
      <c r="SJM36" s="166"/>
      <c r="SJN36" s="172"/>
      <c r="SJO36" s="166"/>
      <c r="SJQ36" s="166"/>
      <c r="SJR36" s="166"/>
      <c r="SJS36" s="167"/>
      <c r="SJT36" s="168"/>
      <c r="SJV36" s="168"/>
      <c r="SJW36" s="169"/>
      <c r="SJX36" s="166"/>
      <c r="SJY36" s="168"/>
      <c r="SJZ36" s="170"/>
      <c r="SKA36" s="171"/>
      <c r="SKB36" s="171"/>
      <c r="SKC36" s="166"/>
      <c r="SKD36" s="172"/>
      <c r="SKE36" s="166"/>
      <c r="SKG36" s="166"/>
      <c r="SKH36" s="166"/>
      <c r="SKI36" s="167"/>
      <c r="SKJ36" s="168"/>
      <c r="SKL36" s="168"/>
      <c r="SKM36" s="169"/>
      <c r="SKN36" s="166"/>
      <c r="SKO36" s="168"/>
      <c r="SKP36" s="170"/>
      <c r="SKQ36" s="171"/>
      <c r="SKR36" s="171"/>
      <c r="SKS36" s="166"/>
      <c r="SKT36" s="172"/>
      <c r="SKU36" s="166"/>
      <c r="SKW36" s="166"/>
      <c r="SKX36" s="166"/>
      <c r="SKY36" s="167"/>
      <c r="SKZ36" s="168"/>
      <c r="SLB36" s="168"/>
      <c r="SLC36" s="169"/>
      <c r="SLD36" s="166"/>
      <c r="SLE36" s="168"/>
      <c r="SLF36" s="170"/>
      <c r="SLG36" s="171"/>
      <c r="SLH36" s="171"/>
      <c r="SLI36" s="166"/>
      <c r="SLJ36" s="172"/>
      <c r="SLK36" s="166"/>
      <c r="SLM36" s="166"/>
      <c r="SLN36" s="166"/>
      <c r="SLO36" s="167"/>
      <c r="SLP36" s="168"/>
      <c r="SLR36" s="168"/>
      <c r="SLS36" s="169"/>
      <c r="SLT36" s="166"/>
      <c r="SLU36" s="168"/>
      <c r="SLV36" s="170"/>
      <c r="SLW36" s="171"/>
      <c r="SLX36" s="171"/>
      <c r="SLY36" s="166"/>
      <c r="SLZ36" s="172"/>
      <c r="SMA36" s="166"/>
      <c r="SMC36" s="166"/>
      <c r="SMD36" s="166"/>
      <c r="SME36" s="167"/>
      <c r="SMF36" s="168"/>
      <c r="SMH36" s="168"/>
      <c r="SMI36" s="169"/>
      <c r="SMJ36" s="166"/>
      <c r="SMK36" s="168"/>
      <c r="SML36" s="170"/>
      <c r="SMM36" s="171"/>
      <c r="SMN36" s="171"/>
      <c r="SMO36" s="166"/>
      <c r="SMP36" s="172"/>
      <c r="SMQ36" s="166"/>
      <c r="SMS36" s="166"/>
      <c r="SMT36" s="166"/>
      <c r="SMU36" s="167"/>
      <c r="SMV36" s="168"/>
      <c r="SMX36" s="168"/>
      <c r="SMY36" s="169"/>
      <c r="SMZ36" s="166"/>
      <c r="SNA36" s="168"/>
      <c r="SNB36" s="170"/>
      <c r="SNC36" s="171"/>
      <c r="SND36" s="171"/>
      <c r="SNE36" s="166"/>
      <c r="SNF36" s="172"/>
      <c r="SNG36" s="166"/>
      <c r="SNI36" s="166"/>
      <c r="SNJ36" s="166"/>
      <c r="SNK36" s="167"/>
      <c r="SNL36" s="168"/>
      <c r="SNN36" s="168"/>
      <c r="SNO36" s="169"/>
      <c r="SNP36" s="166"/>
      <c r="SNQ36" s="168"/>
      <c r="SNR36" s="170"/>
      <c r="SNS36" s="171"/>
      <c r="SNT36" s="171"/>
      <c r="SNU36" s="166"/>
      <c r="SNV36" s="172"/>
      <c r="SNW36" s="166"/>
      <c r="SNY36" s="166"/>
      <c r="SNZ36" s="166"/>
      <c r="SOA36" s="167"/>
      <c r="SOB36" s="168"/>
      <c r="SOD36" s="168"/>
      <c r="SOE36" s="169"/>
      <c r="SOF36" s="166"/>
      <c r="SOG36" s="168"/>
      <c r="SOH36" s="170"/>
      <c r="SOI36" s="171"/>
      <c r="SOJ36" s="171"/>
      <c r="SOK36" s="166"/>
      <c r="SOL36" s="172"/>
      <c r="SOM36" s="166"/>
      <c r="SOO36" s="166"/>
      <c r="SOP36" s="166"/>
      <c r="SOQ36" s="167"/>
      <c r="SOR36" s="168"/>
      <c r="SOT36" s="168"/>
      <c r="SOU36" s="169"/>
      <c r="SOV36" s="166"/>
      <c r="SOW36" s="168"/>
      <c r="SOX36" s="170"/>
      <c r="SOY36" s="171"/>
      <c r="SOZ36" s="171"/>
      <c r="SPA36" s="166"/>
      <c r="SPB36" s="172"/>
      <c r="SPC36" s="166"/>
      <c r="SPE36" s="166"/>
      <c r="SPF36" s="166"/>
      <c r="SPG36" s="167"/>
      <c r="SPH36" s="168"/>
      <c r="SPJ36" s="168"/>
      <c r="SPK36" s="169"/>
      <c r="SPL36" s="166"/>
      <c r="SPM36" s="168"/>
      <c r="SPN36" s="170"/>
      <c r="SPO36" s="171"/>
      <c r="SPP36" s="171"/>
      <c r="SPQ36" s="166"/>
      <c r="SPR36" s="172"/>
      <c r="SPS36" s="166"/>
      <c r="SPU36" s="166"/>
      <c r="SPV36" s="166"/>
      <c r="SPW36" s="167"/>
      <c r="SPX36" s="168"/>
      <c r="SPZ36" s="168"/>
      <c r="SQA36" s="169"/>
      <c r="SQB36" s="166"/>
      <c r="SQC36" s="168"/>
      <c r="SQD36" s="170"/>
      <c r="SQE36" s="171"/>
      <c r="SQF36" s="171"/>
      <c r="SQG36" s="166"/>
      <c r="SQH36" s="172"/>
      <c r="SQI36" s="166"/>
      <c r="SQK36" s="166"/>
      <c r="SQL36" s="166"/>
      <c r="SQM36" s="167"/>
      <c r="SQN36" s="168"/>
      <c r="SQP36" s="168"/>
      <c r="SQQ36" s="169"/>
      <c r="SQR36" s="166"/>
      <c r="SQS36" s="168"/>
      <c r="SQT36" s="170"/>
      <c r="SQU36" s="171"/>
      <c r="SQV36" s="171"/>
      <c r="SQW36" s="166"/>
      <c r="SQX36" s="172"/>
      <c r="SQY36" s="166"/>
      <c r="SRA36" s="166"/>
      <c r="SRB36" s="166"/>
      <c r="SRC36" s="167"/>
      <c r="SRD36" s="168"/>
      <c r="SRF36" s="168"/>
      <c r="SRG36" s="169"/>
      <c r="SRH36" s="166"/>
      <c r="SRI36" s="168"/>
      <c r="SRJ36" s="170"/>
      <c r="SRK36" s="171"/>
      <c r="SRL36" s="171"/>
      <c r="SRM36" s="166"/>
      <c r="SRN36" s="172"/>
      <c r="SRO36" s="166"/>
      <c r="SRQ36" s="166"/>
      <c r="SRR36" s="166"/>
      <c r="SRS36" s="167"/>
      <c r="SRT36" s="168"/>
      <c r="SRV36" s="168"/>
      <c r="SRW36" s="169"/>
      <c r="SRX36" s="166"/>
      <c r="SRY36" s="168"/>
      <c r="SRZ36" s="170"/>
      <c r="SSA36" s="171"/>
      <c r="SSB36" s="171"/>
      <c r="SSC36" s="166"/>
      <c r="SSD36" s="172"/>
      <c r="SSE36" s="166"/>
      <c r="SSG36" s="166"/>
      <c r="SSH36" s="166"/>
      <c r="SSI36" s="167"/>
      <c r="SSJ36" s="168"/>
      <c r="SSL36" s="168"/>
      <c r="SSM36" s="169"/>
      <c r="SSN36" s="166"/>
      <c r="SSO36" s="168"/>
      <c r="SSP36" s="170"/>
      <c r="SSQ36" s="171"/>
      <c r="SSR36" s="171"/>
      <c r="SSS36" s="166"/>
      <c r="SST36" s="172"/>
      <c r="SSU36" s="166"/>
      <c r="SSW36" s="166"/>
      <c r="SSX36" s="166"/>
      <c r="SSY36" s="167"/>
      <c r="SSZ36" s="168"/>
      <c r="STB36" s="168"/>
      <c r="STC36" s="169"/>
      <c r="STD36" s="166"/>
      <c r="STE36" s="168"/>
      <c r="STF36" s="170"/>
      <c r="STG36" s="171"/>
      <c r="STH36" s="171"/>
      <c r="STI36" s="166"/>
      <c r="STJ36" s="172"/>
      <c r="STK36" s="166"/>
      <c r="STM36" s="166"/>
      <c r="STN36" s="166"/>
      <c r="STO36" s="167"/>
      <c r="STP36" s="168"/>
      <c r="STR36" s="168"/>
      <c r="STS36" s="169"/>
      <c r="STT36" s="166"/>
      <c r="STU36" s="168"/>
      <c r="STV36" s="170"/>
      <c r="STW36" s="171"/>
      <c r="STX36" s="171"/>
      <c r="STY36" s="166"/>
      <c r="STZ36" s="172"/>
      <c r="SUA36" s="166"/>
      <c r="SUC36" s="166"/>
      <c r="SUD36" s="166"/>
      <c r="SUE36" s="167"/>
      <c r="SUF36" s="168"/>
      <c r="SUH36" s="168"/>
      <c r="SUI36" s="169"/>
      <c r="SUJ36" s="166"/>
      <c r="SUK36" s="168"/>
      <c r="SUL36" s="170"/>
      <c r="SUM36" s="171"/>
      <c r="SUN36" s="171"/>
      <c r="SUO36" s="166"/>
      <c r="SUP36" s="172"/>
      <c r="SUQ36" s="166"/>
      <c r="SUS36" s="166"/>
      <c r="SUT36" s="166"/>
      <c r="SUU36" s="167"/>
      <c r="SUV36" s="168"/>
      <c r="SUX36" s="168"/>
      <c r="SUY36" s="169"/>
      <c r="SUZ36" s="166"/>
      <c r="SVA36" s="168"/>
      <c r="SVB36" s="170"/>
      <c r="SVC36" s="171"/>
      <c r="SVD36" s="171"/>
      <c r="SVE36" s="166"/>
      <c r="SVF36" s="172"/>
      <c r="SVG36" s="166"/>
      <c r="SVI36" s="166"/>
      <c r="SVJ36" s="166"/>
      <c r="SVK36" s="167"/>
      <c r="SVL36" s="168"/>
      <c r="SVN36" s="168"/>
      <c r="SVO36" s="169"/>
      <c r="SVP36" s="166"/>
      <c r="SVQ36" s="168"/>
      <c r="SVR36" s="170"/>
      <c r="SVS36" s="171"/>
      <c r="SVT36" s="171"/>
      <c r="SVU36" s="166"/>
      <c r="SVV36" s="172"/>
      <c r="SVW36" s="166"/>
      <c r="SVY36" s="166"/>
      <c r="SVZ36" s="166"/>
      <c r="SWA36" s="167"/>
      <c r="SWB36" s="168"/>
      <c r="SWD36" s="168"/>
      <c r="SWE36" s="169"/>
      <c r="SWF36" s="166"/>
      <c r="SWG36" s="168"/>
      <c r="SWH36" s="170"/>
      <c r="SWI36" s="171"/>
      <c r="SWJ36" s="171"/>
      <c r="SWK36" s="166"/>
      <c r="SWL36" s="172"/>
      <c r="SWM36" s="166"/>
      <c r="SWO36" s="166"/>
      <c r="SWP36" s="166"/>
      <c r="SWQ36" s="167"/>
      <c r="SWR36" s="168"/>
      <c r="SWT36" s="168"/>
      <c r="SWU36" s="169"/>
      <c r="SWV36" s="166"/>
      <c r="SWW36" s="168"/>
      <c r="SWX36" s="170"/>
      <c r="SWY36" s="171"/>
      <c r="SWZ36" s="171"/>
      <c r="SXA36" s="166"/>
      <c r="SXB36" s="172"/>
      <c r="SXC36" s="166"/>
      <c r="SXE36" s="166"/>
      <c r="SXF36" s="166"/>
      <c r="SXG36" s="167"/>
      <c r="SXH36" s="168"/>
      <c r="SXJ36" s="168"/>
      <c r="SXK36" s="169"/>
      <c r="SXL36" s="166"/>
      <c r="SXM36" s="168"/>
      <c r="SXN36" s="170"/>
      <c r="SXO36" s="171"/>
      <c r="SXP36" s="171"/>
      <c r="SXQ36" s="166"/>
      <c r="SXR36" s="172"/>
      <c r="SXS36" s="166"/>
      <c r="SXU36" s="166"/>
      <c r="SXV36" s="166"/>
      <c r="SXW36" s="167"/>
      <c r="SXX36" s="168"/>
      <c r="SXZ36" s="168"/>
      <c r="SYA36" s="169"/>
      <c r="SYB36" s="166"/>
      <c r="SYC36" s="168"/>
      <c r="SYD36" s="170"/>
      <c r="SYE36" s="171"/>
      <c r="SYF36" s="171"/>
      <c r="SYG36" s="166"/>
      <c r="SYH36" s="172"/>
      <c r="SYI36" s="166"/>
      <c r="SYK36" s="166"/>
      <c r="SYL36" s="166"/>
      <c r="SYM36" s="167"/>
      <c r="SYN36" s="168"/>
      <c r="SYP36" s="168"/>
      <c r="SYQ36" s="169"/>
      <c r="SYR36" s="166"/>
      <c r="SYS36" s="168"/>
      <c r="SYT36" s="170"/>
      <c r="SYU36" s="171"/>
      <c r="SYV36" s="171"/>
      <c r="SYW36" s="166"/>
      <c r="SYX36" s="172"/>
      <c r="SYY36" s="166"/>
      <c r="SZA36" s="166"/>
      <c r="SZB36" s="166"/>
      <c r="SZC36" s="167"/>
      <c r="SZD36" s="168"/>
      <c r="SZF36" s="168"/>
      <c r="SZG36" s="169"/>
      <c r="SZH36" s="166"/>
      <c r="SZI36" s="168"/>
      <c r="SZJ36" s="170"/>
      <c r="SZK36" s="171"/>
      <c r="SZL36" s="171"/>
      <c r="SZM36" s="166"/>
      <c r="SZN36" s="172"/>
      <c r="SZO36" s="166"/>
      <c r="SZQ36" s="166"/>
      <c r="SZR36" s="166"/>
      <c r="SZS36" s="167"/>
      <c r="SZT36" s="168"/>
      <c r="SZV36" s="168"/>
      <c r="SZW36" s="169"/>
      <c r="SZX36" s="166"/>
      <c r="SZY36" s="168"/>
      <c r="SZZ36" s="170"/>
      <c r="TAA36" s="171"/>
      <c r="TAB36" s="171"/>
      <c r="TAC36" s="166"/>
      <c r="TAD36" s="172"/>
      <c r="TAE36" s="166"/>
      <c r="TAG36" s="166"/>
      <c r="TAH36" s="166"/>
      <c r="TAI36" s="167"/>
      <c r="TAJ36" s="168"/>
      <c r="TAL36" s="168"/>
      <c r="TAM36" s="169"/>
      <c r="TAN36" s="166"/>
      <c r="TAO36" s="168"/>
      <c r="TAP36" s="170"/>
      <c r="TAQ36" s="171"/>
      <c r="TAR36" s="171"/>
      <c r="TAS36" s="166"/>
      <c r="TAT36" s="172"/>
      <c r="TAU36" s="166"/>
      <c r="TAW36" s="166"/>
      <c r="TAX36" s="166"/>
      <c r="TAY36" s="167"/>
      <c r="TAZ36" s="168"/>
      <c r="TBB36" s="168"/>
      <c r="TBC36" s="169"/>
      <c r="TBD36" s="166"/>
      <c r="TBE36" s="168"/>
      <c r="TBF36" s="170"/>
      <c r="TBG36" s="171"/>
      <c r="TBH36" s="171"/>
      <c r="TBI36" s="166"/>
      <c r="TBJ36" s="172"/>
      <c r="TBK36" s="166"/>
      <c r="TBM36" s="166"/>
      <c r="TBN36" s="166"/>
      <c r="TBO36" s="167"/>
      <c r="TBP36" s="168"/>
      <c r="TBR36" s="168"/>
      <c r="TBS36" s="169"/>
      <c r="TBT36" s="166"/>
      <c r="TBU36" s="168"/>
      <c r="TBV36" s="170"/>
      <c r="TBW36" s="171"/>
      <c r="TBX36" s="171"/>
      <c r="TBY36" s="166"/>
      <c r="TBZ36" s="172"/>
      <c r="TCA36" s="166"/>
      <c r="TCC36" s="166"/>
      <c r="TCD36" s="166"/>
      <c r="TCE36" s="167"/>
      <c r="TCF36" s="168"/>
      <c r="TCH36" s="168"/>
      <c r="TCI36" s="169"/>
      <c r="TCJ36" s="166"/>
      <c r="TCK36" s="168"/>
      <c r="TCL36" s="170"/>
      <c r="TCM36" s="171"/>
      <c r="TCN36" s="171"/>
      <c r="TCO36" s="166"/>
      <c r="TCP36" s="172"/>
      <c r="TCQ36" s="166"/>
      <c r="TCS36" s="166"/>
      <c r="TCT36" s="166"/>
      <c r="TCU36" s="167"/>
      <c r="TCV36" s="168"/>
      <c r="TCX36" s="168"/>
      <c r="TCY36" s="169"/>
      <c r="TCZ36" s="166"/>
      <c r="TDA36" s="168"/>
      <c r="TDB36" s="170"/>
      <c r="TDC36" s="171"/>
      <c r="TDD36" s="171"/>
      <c r="TDE36" s="166"/>
      <c r="TDF36" s="172"/>
      <c r="TDG36" s="166"/>
      <c r="TDI36" s="166"/>
      <c r="TDJ36" s="166"/>
      <c r="TDK36" s="167"/>
      <c r="TDL36" s="168"/>
      <c r="TDN36" s="168"/>
      <c r="TDO36" s="169"/>
      <c r="TDP36" s="166"/>
      <c r="TDQ36" s="168"/>
      <c r="TDR36" s="170"/>
      <c r="TDS36" s="171"/>
      <c r="TDT36" s="171"/>
      <c r="TDU36" s="166"/>
      <c r="TDV36" s="172"/>
      <c r="TDW36" s="166"/>
      <c r="TDY36" s="166"/>
      <c r="TDZ36" s="166"/>
      <c r="TEA36" s="167"/>
      <c r="TEB36" s="168"/>
      <c r="TED36" s="168"/>
      <c r="TEE36" s="169"/>
      <c r="TEF36" s="166"/>
      <c r="TEG36" s="168"/>
      <c r="TEH36" s="170"/>
      <c r="TEI36" s="171"/>
      <c r="TEJ36" s="171"/>
      <c r="TEK36" s="166"/>
      <c r="TEL36" s="172"/>
      <c r="TEM36" s="166"/>
      <c r="TEO36" s="166"/>
      <c r="TEP36" s="166"/>
      <c r="TEQ36" s="167"/>
      <c r="TER36" s="168"/>
      <c r="TET36" s="168"/>
      <c r="TEU36" s="169"/>
      <c r="TEV36" s="166"/>
      <c r="TEW36" s="168"/>
      <c r="TEX36" s="170"/>
      <c r="TEY36" s="171"/>
      <c r="TEZ36" s="171"/>
      <c r="TFA36" s="166"/>
      <c r="TFB36" s="172"/>
      <c r="TFC36" s="166"/>
      <c r="TFE36" s="166"/>
      <c r="TFF36" s="166"/>
      <c r="TFG36" s="167"/>
      <c r="TFH36" s="168"/>
      <c r="TFJ36" s="168"/>
      <c r="TFK36" s="169"/>
      <c r="TFL36" s="166"/>
      <c r="TFM36" s="168"/>
      <c r="TFN36" s="170"/>
      <c r="TFO36" s="171"/>
      <c r="TFP36" s="171"/>
      <c r="TFQ36" s="166"/>
      <c r="TFR36" s="172"/>
      <c r="TFS36" s="166"/>
      <c r="TFU36" s="166"/>
      <c r="TFV36" s="166"/>
      <c r="TFW36" s="167"/>
      <c r="TFX36" s="168"/>
      <c r="TFZ36" s="168"/>
      <c r="TGA36" s="169"/>
      <c r="TGB36" s="166"/>
      <c r="TGC36" s="168"/>
      <c r="TGD36" s="170"/>
      <c r="TGE36" s="171"/>
      <c r="TGF36" s="171"/>
      <c r="TGG36" s="166"/>
      <c r="TGH36" s="172"/>
      <c r="TGI36" s="166"/>
      <c r="TGK36" s="166"/>
      <c r="TGL36" s="166"/>
      <c r="TGM36" s="167"/>
      <c r="TGN36" s="168"/>
      <c r="TGP36" s="168"/>
      <c r="TGQ36" s="169"/>
      <c r="TGR36" s="166"/>
      <c r="TGS36" s="168"/>
      <c r="TGT36" s="170"/>
      <c r="TGU36" s="171"/>
      <c r="TGV36" s="171"/>
      <c r="TGW36" s="166"/>
      <c r="TGX36" s="172"/>
      <c r="TGY36" s="166"/>
      <c r="THA36" s="166"/>
      <c r="THB36" s="166"/>
      <c r="THC36" s="167"/>
      <c r="THD36" s="168"/>
      <c r="THF36" s="168"/>
      <c r="THG36" s="169"/>
      <c r="THH36" s="166"/>
      <c r="THI36" s="168"/>
      <c r="THJ36" s="170"/>
      <c r="THK36" s="171"/>
      <c r="THL36" s="171"/>
      <c r="THM36" s="166"/>
      <c r="THN36" s="172"/>
      <c r="THO36" s="166"/>
      <c r="THQ36" s="166"/>
      <c r="THR36" s="166"/>
      <c r="THS36" s="167"/>
      <c r="THT36" s="168"/>
      <c r="THV36" s="168"/>
      <c r="THW36" s="169"/>
      <c r="THX36" s="166"/>
      <c r="THY36" s="168"/>
      <c r="THZ36" s="170"/>
      <c r="TIA36" s="171"/>
      <c r="TIB36" s="171"/>
      <c r="TIC36" s="166"/>
      <c r="TID36" s="172"/>
      <c r="TIE36" s="166"/>
      <c r="TIG36" s="166"/>
      <c r="TIH36" s="166"/>
      <c r="TII36" s="167"/>
      <c r="TIJ36" s="168"/>
      <c r="TIL36" s="168"/>
      <c r="TIM36" s="169"/>
      <c r="TIN36" s="166"/>
      <c r="TIO36" s="168"/>
      <c r="TIP36" s="170"/>
      <c r="TIQ36" s="171"/>
      <c r="TIR36" s="171"/>
      <c r="TIS36" s="166"/>
      <c r="TIT36" s="172"/>
      <c r="TIU36" s="166"/>
      <c r="TIW36" s="166"/>
      <c r="TIX36" s="166"/>
      <c r="TIY36" s="167"/>
      <c r="TIZ36" s="168"/>
      <c r="TJB36" s="168"/>
      <c r="TJC36" s="169"/>
      <c r="TJD36" s="166"/>
      <c r="TJE36" s="168"/>
      <c r="TJF36" s="170"/>
      <c r="TJG36" s="171"/>
      <c r="TJH36" s="171"/>
      <c r="TJI36" s="166"/>
      <c r="TJJ36" s="172"/>
      <c r="TJK36" s="166"/>
      <c r="TJM36" s="166"/>
      <c r="TJN36" s="166"/>
      <c r="TJO36" s="167"/>
      <c r="TJP36" s="168"/>
      <c r="TJR36" s="168"/>
      <c r="TJS36" s="169"/>
      <c r="TJT36" s="166"/>
      <c r="TJU36" s="168"/>
      <c r="TJV36" s="170"/>
      <c r="TJW36" s="171"/>
      <c r="TJX36" s="171"/>
      <c r="TJY36" s="166"/>
      <c r="TJZ36" s="172"/>
      <c r="TKA36" s="166"/>
      <c r="TKC36" s="166"/>
      <c r="TKD36" s="166"/>
      <c r="TKE36" s="167"/>
      <c r="TKF36" s="168"/>
      <c r="TKH36" s="168"/>
      <c r="TKI36" s="169"/>
      <c r="TKJ36" s="166"/>
      <c r="TKK36" s="168"/>
      <c r="TKL36" s="170"/>
      <c r="TKM36" s="171"/>
      <c r="TKN36" s="171"/>
      <c r="TKO36" s="166"/>
      <c r="TKP36" s="172"/>
      <c r="TKQ36" s="166"/>
      <c r="TKS36" s="166"/>
      <c r="TKT36" s="166"/>
      <c r="TKU36" s="167"/>
      <c r="TKV36" s="168"/>
      <c r="TKX36" s="168"/>
      <c r="TKY36" s="169"/>
      <c r="TKZ36" s="166"/>
      <c r="TLA36" s="168"/>
      <c r="TLB36" s="170"/>
      <c r="TLC36" s="171"/>
      <c r="TLD36" s="171"/>
      <c r="TLE36" s="166"/>
      <c r="TLF36" s="172"/>
      <c r="TLG36" s="166"/>
      <c r="TLI36" s="166"/>
      <c r="TLJ36" s="166"/>
      <c r="TLK36" s="167"/>
      <c r="TLL36" s="168"/>
      <c r="TLN36" s="168"/>
      <c r="TLO36" s="169"/>
      <c r="TLP36" s="166"/>
      <c r="TLQ36" s="168"/>
      <c r="TLR36" s="170"/>
      <c r="TLS36" s="171"/>
      <c r="TLT36" s="171"/>
      <c r="TLU36" s="166"/>
      <c r="TLV36" s="172"/>
      <c r="TLW36" s="166"/>
      <c r="TLY36" s="166"/>
      <c r="TLZ36" s="166"/>
      <c r="TMA36" s="167"/>
      <c r="TMB36" s="168"/>
      <c r="TMD36" s="168"/>
      <c r="TME36" s="169"/>
      <c r="TMF36" s="166"/>
      <c r="TMG36" s="168"/>
      <c r="TMH36" s="170"/>
      <c r="TMI36" s="171"/>
      <c r="TMJ36" s="171"/>
      <c r="TMK36" s="166"/>
      <c r="TML36" s="172"/>
      <c r="TMM36" s="166"/>
      <c r="TMO36" s="166"/>
      <c r="TMP36" s="166"/>
      <c r="TMQ36" s="167"/>
      <c r="TMR36" s="168"/>
      <c r="TMT36" s="168"/>
      <c r="TMU36" s="169"/>
      <c r="TMV36" s="166"/>
      <c r="TMW36" s="168"/>
      <c r="TMX36" s="170"/>
      <c r="TMY36" s="171"/>
      <c r="TMZ36" s="171"/>
      <c r="TNA36" s="166"/>
      <c r="TNB36" s="172"/>
      <c r="TNC36" s="166"/>
      <c r="TNE36" s="166"/>
      <c r="TNF36" s="166"/>
      <c r="TNG36" s="167"/>
      <c r="TNH36" s="168"/>
      <c r="TNJ36" s="168"/>
      <c r="TNK36" s="169"/>
      <c r="TNL36" s="166"/>
      <c r="TNM36" s="168"/>
      <c r="TNN36" s="170"/>
      <c r="TNO36" s="171"/>
      <c r="TNP36" s="171"/>
      <c r="TNQ36" s="166"/>
      <c r="TNR36" s="172"/>
      <c r="TNS36" s="166"/>
      <c r="TNU36" s="166"/>
      <c r="TNV36" s="166"/>
      <c r="TNW36" s="167"/>
      <c r="TNX36" s="168"/>
      <c r="TNZ36" s="168"/>
      <c r="TOA36" s="169"/>
      <c r="TOB36" s="166"/>
      <c r="TOC36" s="168"/>
      <c r="TOD36" s="170"/>
      <c r="TOE36" s="171"/>
      <c r="TOF36" s="171"/>
      <c r="TOG36" s="166"/>
      <c r="TOH36" s="172"/>
      <c r="TOI36" s="166"/>
      <c r="TOK36" s="166"/>
      <c r="TOL36" s="166"/>
      <c r="TOM36" s="167"/>
      <c r="TON36" s="168"/>
      <c r="TOP36" s="168"/>
      <c r="TOQ36" s="169"/>
      <c r="TOR36" s="166"/>
      <c r="TOS36" s="168"/>
      <c r="TOT36" s="170"/>
      <c r="TOU36" s="171"/>
      <c r="TOV36" s="171"/>
      <c r="TOW36" s="166"/>
      <c r="TOX36" s="172"/>
      <c r="TOY36" s="166"/>
      <c r="TPA36" s="166"/>
      <c r="TPB36" s="166"/>
      <c r="TPC36" s="167"/>
      <c r="TPD36" s="168"/>
      <c r="TPF36" s="168"/>
      <c r="TPG36" s="169"/>
      <c r="TPH36" s="166"/>
      <c r="TPI36" s="168"/>
      <c r="TPJ36" s="170"/>
      <c r="TPK36" s="171"/>
      <c r="TPL36" s="171"/>
      <c r="TPM36" s="166"/>
      <c r="TPN36" s="172"/>
      <c r="TPO36" s="166"/>
      <c r="TPQ36" s="166"/>
      <c r="TPR36" s="166"/>
      <c r="TPS36" s="167"/>
      <c r="TPT36" s="168"/>
      <c r="TPV36" s="168"/>
      <c r="TPW36" s="169"/>
      <c r="TPX36" s="166"/>
      <c r="TPY36" s="168"/>
      <c r="TPZ36" s="170"/>
      <c r="TQA36" s="171"/>
      <c r="TQB36" s="171"/>
      <c r="TQC36" s="166"/>
      <c r="TQD36" s="172"/>
      <c r="TQE36" s="166"/>
      <c r="TQG36" s="166"/>
      <c r="TQH36" s="166"/>
      <c r="TQI36" s="167"/>
      <c r="TQJ36" s="168"/>
      <c r="TQL36" s="168"/>
      <c r="TQM36" s="169"/>
      <c r="TQN36" s="166"/>
      <c r="TQO36" s="168"/>
      <c r="TQP36" s="170"/>
      <c r="TQQ36" s="171"/>
      <c r="TQR36" s="171"/>
      <c r="TQS36" s="166"/>
      <c r="TQT36" s="172"/>
      <c r="TQU36" s="166"/>
      <c r="TQW36" s="166"/>
      <c r="TQX36" s="166"/>
      <c r="TQY36" s="167"/>
      <c r="TQZ36" s="168"/>
      <c r="TRB36" s="168"/>
      <c r="TRC36" s="169"/>
      <c r="TRD36" s="166"/>
      <c r="TRE36" s="168"/>
      <c r="TRF36" s="170"/>
      <c r="TRG36" s="171"/>
      <c r="TRH36" s="171"/>
      <c r="TRI36" s="166"/>
      <c r="TRJ36" s="172"/>
      <c r="TRK36" s="166"/>
      <c r="TRM36" s="166"/>
      <c r="TRN36" s="166"/>
      <c r="TRO36" s="167"/>
      <c r="TRP36" s="168"/>
      <c r="TRR36" s="168"/>
      <c r="TRS36" s="169"/>
      <c r="TRT36" s="166"/>
      <c r="TRU36" s="168"/>
      <c r="TRV36" s="170"/>
      <c r="TRW36" s="171"/>
      <c r="TRX36" s="171"/>
      <c r="TRY36" s="166"/>
      <c r="TRZ36" s="172"/>
      <c r="TSA36" s="166"/>
      <c r="TSC36" s="166"/>
      <c r="TSD36" s="166"/>
      <c r="TSE36" s="167"/>
      <c r="TSF36" s="168"/>
      <c r="TSH36" s="168"/>
      <c r="TSI36" s="169"/>
      <c r="TSJ36" s="166"/>
      <c r="TSK36" s="168"/>
      <c r="TSL36" s="170"/>
      <c r="TSM36" s="171"/>
      <c r="TSN36" s="171"/>
      <c r="TSO36" s="166"/>
      <c r="TSP36" s="172"/>
      <c r="TSQ36" s="166"/>
      <c r="TSS36" s="166"/>
      <c r="TST36" s="166"/>
      <c r="TSU36" s="167"/>
      <c r="TSV36" s="168"/>
      <c r="TSX36" s="168"/>
      <c r="TSY36" s="169"/>
      <c r="TSZ36" s="166"/>
      <c r="TTA36" s="168"/>
      <c r="TTB36" s="170"/>
      <c r="TTC36" s="171"/>
      <c r="TTD36" s="171"/>
      <c r="TTE36" s="166"/>
      <c r="TTF36" s="172"/>
      <c r="TTG36" s="166"/>
      <c r="TTI36" s="166"/>
      <c r="TTJ36" s="166"/>
      <c r="TTK36" s="167"/>
      <c r="TTL36" s="168"/>
      <c r="TTN36" s="168"/>
      <c r="TTO36" s="169"/>
      <c r="TTP36" s="166"/>
      <c r="TTQ36" s="168"/>
      <c r="TTR36" s="170"/>
      <c r="TTS36" s="171"/>
      <c r="TTT36" s="171"/>
      <c r="TTU36" s="166"/>
      <c r="TTV36" s="172"/>
      <c r="TTW36" s="166"/>
      <c r="TTY36" s="166"/>
      <c r="TTZ36" s="166"/>
      <c r="TUA36" s="167"/>
      <c r="TUB36" s="168"/>
      <c r="TUD36" s="168"/>
      <c r="TUE36" s="169"/>
      <c r="TUF36" s="166"/>
      <c r="TUG36" s="168"/>
      <c r="TUH36" s="170"/>
      <c r="TUI36" s="171"/>
      <c r="TUJ36" s="171"/>
      <c r="TUK36" s="166"/>
      <c r="TUL36" s="172"/>
      <c r="TUM36" s="166"/>
      <c r="TUO36" s="166"/>
      <c r="TUP36" s="166"/>
      <c r="TUQ36" s="167"/>
      <c r="TUR36" s="168"/>
      <c r="TUT36" s="168"/>
      <c r="TUU36" s="169"/>
      <c r="TUV36" s="166"/>
      <c r="TUW36" s="168"/>
      <c r="TUX36" s="170"/>
      <c r="TUY36" s="171"/>
      <c r="TUZ36" s="171"/>
      <c r="TVA36" s="166"/>
      <c r="TVB36" s="172"/>
      <c r="TVC36" s="166"/>
      <c r="TVE36" s="166"/>
      <c r="TVF36" s="166"/>
      <c r="TVG36" s="167"/>
      <c r="TVH36" s="168"/>
      <c r="TVJ36" s="168"/>
      <c r="TVK36" s="169"/>
      <c r="TVL36" s="166"/>
      <c r="TVM36" s="168"/>
      <c r="TVN36" s="170"/>
      <c r="TVO36" s="171"/>
      <c r="TVP36" s="171"/>
      <c r="TVQ36" s="166"/>
      <c r="TVR36" s="172"/>
      <c r="TVS36" s="166"/>
      <c r="TVU36" s="166"/>
      <c r="TVV36" s="166"/>
      <c r="TVW36" s="167"/>
      <c r="TVX36" s="168"/>
      <c r="TVZ36" s="168"/>
      <c r="TWA36" s="169"/>
      <c r="TWB36" s="166"/>
      <c r="TWC36" s="168"/>
      <c r="TWD36" s="170"/>
      <c r="TWE36" s="171"/>
      <c r="TWF36" s="171"/>
      <c r="TWG36" s="166"/>
      <c r="TWH36" s="172"/>
      <c r="TWI36" s="166"/>
      <c r="TWK36" s="166"/>
      <c r="TWL36" s="166"/>
      <c r="TWM36" s="167"/>
      <c r="TWN36" s="168"/>
      <c r="TWP36" s="168"/>
      <c r="TWQ36" s="169"/>
      <c r="TWR36" s="166"/>
      <c r="TWS36" s="168"/>
      <c r="TWT36" s="170"/>
      <c r="TWU36" s="171"/>
      <c r="TWV36" s="171"/>
      <c r="TWW36" s="166"/>
      <c r="TWX36" s="172"/>
      <c r="TWY36" s="166"/>
      <c r="TXA36" s="166"/>
      <c r="TXB36" s="166"/>
      <c r="TXC36" s="167"/>
      <c r="TXD36" s="168"/>
      <c r="TXF36" s="168"/>
      <c r="TXG36" s="169"/>
      <c r="TXH36" s="166"/>
      <c r="TXI36" s="168"/>
      <c r="TXJ36" s="170"/>
      <c r="TXK36" s="171"/>
      <c r="TXL36" s="171"/>
      <c r="TXM36" s="166"/>
      <c r="TXN36" s="172"/>
      <c r="TXO36" s="166"/>
      <c r="TXQ36" s="166"/>
      <c r="TXR36" s="166"/>
      <c r="TXS36" s="167"/>
      <c r="TXT36" s="168"/>
      <c r="TXV36" s="168"/>
      <c r="TXW36" s="169"/>
      <c r="TXX36" s="166"/>
      <c r="TXY36" s="168"/>
      <c r="TXZ36" s="170"/>
      <c r="TYA36" s="171"/>
      <c r="TYB36" s="171"/>
      <c r="TYC36" s="166"/>
      <c r="TYD36" s="172"/>
      <c r="TYE36" s="166"/>
      <c r="TYG36" s="166"/>
      <c r="TYH36" s="166"/>
      <c r="TYI36" s="167"/>
      <c r="TYJ36" s="168"/>
      <c r="TYL36" s="168"/>
      <c r="TYM36" s="169"/>
      <c r="TYN36" s="166"/>
      <c r="TYO36" s="168"/>
      <c r="TYP36" s="170"/>
      <c r="TYQ36" s="171"/>
      <c r="TYR36" s="171"/>
      <c r="TYS36" s="166"/>
      <c r="TYT36" s="172"/>
      <c r="TYU36" s="166"/>
      <c r="TYW36" s="166"/>
      <c r="TYX36" s="166"/>
      <c r="TYY36" s="167"/>
      <c r="TYZ36" s="168"/>
      <c r="TZB36" s="168"/>
      <c r="TZC36" s="169"/>
      <c r="TZD36" s="166"/>
      <c r="TZE36" s="168"/>
      <c r="TZF36" s="170"/>
      <c r="TZG36" s="171"/>
      <c r="TZH36" s="171"/>
      <c r="TZI36" s="166"/>
      <c r="TZJ36" s="172"/>
      <c r="TZK36" s="166"/>
      <c r="TZM36" s="166"/>
      <c r="TZN36" s="166"/>
      <c r="TZO36" s="167"/>
      <c r="TZP36" s="168"/>
      <c r="TZR36" s="168"/>
      <c r="TZS36" s="169"/>
      <c r="TZT36" s="166"/>
      <c r="TZU36" s="168"/>
      <c r="TZV36" s="170"/>
      <c r="TZW36" s="171"/>
      <c r="TZX36" s="171"/>
      <c r="TZY36" s="166"/>
      <c r="TZZ36" s="172"/>
      <c r="UAA36" s="166"/>
      <c r="UAC36" s="166"/>
      <c r="UAD36" s="166"/>
      <c r="UAE36" s="167"/>
      <c r="UAF36" s="168"/>
      <c r="UAH36" s="168"/>
      <c r="UAI36" s="169"/>
      <c r="UAJ36" s="166"/>
      <c r="UAK36" s="168"/>
      <c r="UAL36" s="170"/>
      <c r="UAM36" s="171"/>
      <c r="UAN36" s="171"/>
      <c r="UAO36" s="166"/>
      <c r="UAP36" s="172"/>
      <c r="UAQ36" s="166"/>
      <c r="UAS36" s="166"/>
      <c r="UAT36" s="166"/>
      <c r="UAU36" s="167"/>
      <c r="UAV36" s="168"/>
      <c r="UAX36" s="168"/>
      <c r="UAY36" s="169"/>
      <c r="UAZ36" s="166"/>
      <c r="UBA36" s="168"/>
      <c r="UBB36" s="170"/>
      <c r="UBC36" s="171"/>
      <c r="UBD36" s="171"/>
      <c r="UBE36" s="166"/>
      <c r="UBF36" s="172"/>
      <c r="UBG36" s="166"/>
      <c r="UBI36" s="166"/>
      <c r="UBJ36" s="166"/>
      <c r="UBK36" s="167"/>
      <c r="UBL36" s="168"/>
      <c r="UBN36" s="168"/>
      <c r="UBO36" s="169"/>
      <c r="UBP36" s="166"/>
      <c r="UBQ36" s="168"/>
      <c r="UBR36" s="170"/>
      <c r="UBS36" s="171"/>
      <c r="UBT36" s="171"/>
      <c r="UBU36" s="166"/>
      <c r="UBV36" s="172"/>
      <c r="UBW36" s="166"/>
      <c r="UBY36" s="166"/>
      <c r="UBZ36" s="166"/>
      <c r="UCA36" s="167"/>
      <c r="UCB36" s="168"/>
      <c r="UCD36" s="168"/>
      <c r="UCE36" s="169"/>
      <c r="UCF36" s="166"/>
      <c r="UCG36" s="168"/>
      <c r="UCH36" s="170"/>
      <c r="UCI36" s="171"/>
      <c r="UCJ36" s="171"/>
      <c r="UCK36" s="166"/>
      <c r="UCL36" s="172"/>
      <c r="UCM36" s="166"/>
      <c r="UCO36" s="166"/>
      <c r="UCP36" s="166"/>
      <c r="UCQ36" s="167"/>
      <c r="UCR36" s="168"/>
      <c r="UCT36" s="168"/>
      <c r="UCU36" s="169"/>
      <c r="UCV36" s="166"/>
      <c r="UCW36" s="168"/>
      <c r="UCX36" s="170"/>
      <c r="UCY36" s="171"/>
      <c r="UCZ36" s="171"/>
      <c r="UDA36" s="166"/>
      <c r="UDB36" s="172"/>
      <c r="UDC36" s="166"/>
      <c r="UDE36" s="166"/>
      <c r="UDF36" s="166"/>
      <c r="UDG36" s="167"/>
      <c r="UDH36" s="168"/>
      <c r="UDJ36" s="168"/>
      <c r="UDK36" s="169"/>
      <c r="UDL36" s="166"/>
      <c r="UDM36" s="168"/>
      <c r="UDN36" s="170"/>
      <c r="UDO36" s="171"/>
      <c r="UDP36" s="171"/>
      <c r="UDQ36" s="166"/>
      <c r="UDR36" s="172"/>
      <c r="UDS36" s="166"/>
      <c r="UDU36" s="166"/>
      <c r="UDV36" s="166"/>
      <c r="UDW36" s="167"/>
      <c r="UDX36" s="168"/>
      <c r="UDZ36" s="168"/>
      <c r="UEA36" s="169"/>
      <c r="UEB36" s="166"/>
      <c r="UEC36" s="168"/>
      <c r="UED36" s="170"/>
      <c r="UEE36" s="171"/>
      <c r="UEF36" s="171"/>
      <c r="UEG36" s="166"/>
      <c r="UEH36" s="172"/>
      <c r="UEI36" s="166"/>
      <c r="UEK36" s="166"/>
      <c r="UEL36" s="166"/>
      <c r="UEM36" s="167"/>
      <c r="UEN36" s="168"/>
      <c r="UEP36" s="168"/>
      <c r="UEQ36" s="169"/>
      <c r="UER36" s="166"/>
      <c r="UES36" s="168"/>
      <c r="UET36" s="170"/>
      <c r="UEU36" s="171"/>
      <c r="UEV36" s="171"/>
      <c r="UEW36" s="166"/>
      <c r="UEX36" s="172"/>
      <c r="UEY36" s="166"/>
      <c r="UFA36" s="166"/>
      <c r="UFB36" s="166"/>
      <c r="UFC36" s="167"/>
      <c r="UFD36" s="168"/>
      <c r="UFF36" s="168"/>
      <c r="UFG36" s="169"/>
      <c r="UFH36" s="166"/>
      <c r="UFI36" s="168"/>
      <c r="UFJ36" s="170"/>
      <c r="UFK36" s="171"/>
      <c r="UFL36" s="171"/>
      <c r="UFM36" s="166"/>
      <c r="UFN36" s="172"/>
      <c r="UFO36" s="166"/>
      <c r="UFQ36" s="166"/>
      <c r="UFR36" s="166"/>
      <c r="UFS36" s="167"/>
      <c r="UFT36" s="168"/>
      <c r="UFV36" s="168"/>
      <c r="UFW36" s="169"/>
      <c r="UFX36" s="166"/>
      <c r="UFY36" s="168"/>
      <c r="UFZ36" s="170"/>
      <c r="UGA36" s="171"/>
      <c r="UGB36" s="171"/>
      <c r="UGC36" s="166"/>
      <c r="UGD36" s="172"/>
      <c r="UGE36" s="166"/>
      <c r="UGG36" s="166"/>
      <c r="UGH36" s="166"/>
      <c r="UGI36" s="167"/>
      <c r="UGJ36" s="168"/>
      <c r="UGL36" s="168"/>
      <c r="UGM36" s="169"/>
      <c r="UGN36" s="166"/>
      <c r="UGO36" s="168"/>
      <c r="UGP36" s="170"/>
      <c r="UGQ36" s="171"/>
      <c r="UGR36" s="171"/>
      <c r="UGS36" s="166"/>
      <c r="UGT36" s="172"/>
      <c r="UGU36" s="166"/>
      <c r="UGW36" s="166"/>
      <c r="UGX36" s="166"/>
      <c r="UGY36" s="167"/>
      <c r="UGZ36" s="168"/>
      <c r="UHB36" s="168"/>
      <c r="UHC36" s="169"/>
      <c r="UHD36" s="166"/>
      <c r="UHE36" s="168"/>
      <c r="UHF36" s="170"/>
      <c r="UHG36" s="171"/>
      <c r="UHH36" s="171"/>
      <c r="UHI36" s="166"/>
      <c r="UHJ36" s="172"/>
      <c r="UHK36" s="166"/>
      <c r="UHM36" s="166"/>
      <c r="UHN36" s="166"/>
      <c r="UHO36" s="167"/>
      <c r="UHP36" s="168"/>
      <c r="UHR36" s="168"/>
      <c r="UHS36" s="169"/>
      <c r="UHT36" s="166"/>
      <c r="UHU36" s="168"/>
      <c r="UHV36" s="170"/>
      <c r="UHW36" s="171"/>
      <c r="UHX36" s="171"/>
      <c r="UHY36" s="166"/>
      <c r="UHZ36" s="172"/>
      <c r="UIA36" s="166"/>
      <c r="UIC36" s="166"/>
      <c r="UID36" s="166"/>
      <c r="UIE36" s="167"/>
      <c r="UIF36" s="168"/>
      <c r="UIH36" s="168"/>
      <c r="UII36" s="169"/>
      <c r="UIJ36" s="166"/>
      <c r="UIK36" s="168"/>
      <c r="UIL36" s="170"/>
      <c r="UIM36" s="171"/>
      <c r="UIN36" s="171"/>
      <c r="UIO36" s="166"/>
      <c r="UIP36" s="172"/>
      <c r="UIQ36" s="166"/>
      <c r="UIS36" s="166"/>
      <c r="UIT36" s="166"/>
      <c r="UIU36" s="167"/>
      <c r="UIV36" s="168"/>
      <c r="UIX36" s="168"/>
      <c r="UIY36" s="169"/>
      <c r="UIZ36" s="166"/>
      <c r="UJA36" s="168"/>
      <c r="UJB36" s="170"/>
      <c r="UJC36" s="171"/>
      <c r="UJD36" s="171"/>
      <c r="UJE36" s="166"/>
      <c r="UJF36" s="172"/>
      <c r="UJG36" s="166"/>
      <c r="UJI36" s="166"/>
      <c r="UJJ36" s="166"/>
      <c r="UJK36" s="167"/>
      <c r="UJL36" s="168"/>
      <c r="UJN36" s="168"/>
      <c r="UJO36" s="169"/>
      <c r="UJP36" s="166"/>
      <c r="UJQ36" s="168"/>
      <c r="UJR36" s="170"/>
      <c r="UJS36" s="171"/>
      <c r="UJT36" s="171"/>
      <c r="UJU36" s="166"/>
      <c r="UJV36" s="172"/>
      <c r="UJW36" s="166"/>
      <c r="UJY36" s="166"/>
      <c r="UJZ36" s="166"/>
      <c r="UKA36" s="167"/>
      <c r="UKB36" s="168"/>
      <c r="UKD36" s="168"/>
      <c r="UKE36" s="169"/>
      <c r="UKF36" s="166"/>
      <c r="UKG36" s="168"/>
      <c r="UKH36" s="170"/>
      <c r="UKI36" s="171"/>
      <c r="UKJ36" s="171"/>
      <c r="UKK36" s="166"/>
      <c r="UKL36" s="172"/>
      <c r="UKM36" s="166"/>
      <c r="UKO36" s="166"/>
      <c r="UKP36" s="166"/>
      <c r="UKQ36" s="167"/>
      <c r="UKR36" s="168"/>
      <c r="UKT36" s="168"/>
      <c r="UKU36" s="169"/>
      <c r="UKV36" s="166"/>
      <c r="UKW36" s="168"/>
      <c r="UKX36" s="170"/>
      <c r="UKY36" s="171"/>
      <c r="UKZ36" s="171"/>
      <c r="ULA36" s="166"/>
      <c r="ULB36" s="172"/>
      <c r="ULC36" s="166"/>
      <c r="ULE36" s="166"/>
      <c r="ULF36" s="166"/>
      <c r="ULG36" s="167"/>
      <c r="ULH36" s="168"/>
      <c r="ULJ36" s="168"/>
      <c r="ULK36" s="169"/>
      <c r="ULL36" s="166"/>
      <c r="ULM36" s="168"/>
      <c r="ULN36" s="170"/>
      <c r="ULO36" s="171"/>
      <c r="ULP36" s="171"/>
      <c r="ULQ36" s="166"/>
      <c r="ULR36" s="172"/>
      <c r="ULS36" s="166"/>
      <c r="ULU36" s="166"/>
      <c r="ULV36" s="166"/>
      <c r="ULW36" s="167"/>
      <c r="ULX36" s="168"/>
      <c r="ULZ36" s="168"/>
      <c r="UMA36" s="169"/>
      <c r="UMB36" s="166"/>
      <c r="UMC36" s="168"/>
      <c r="UMD36" s="170"/>
      <c r="UME36" s="171"/>
      <c r="UMF36" s="171"/>
      <c r="UMG36" s="166"/>
      <c r="UMH36" s="172"/>
      <c r="UMI36" s="166"/>
      <c r="UMK36" s="166"/>
      <c r="UML36" s="166"/>
      <c r="UMM36" s="167"/>
      <c r="UMN36" s="168"/>
      <c r="UMP36" s="168"/>
      <c r="UMQ36" s="169"/>
      <c r="UMR36" s="166"/>
      <c r="UMS36" s="168"/>
      <c r="UMT36" s="170"/>
      <c r="UMU36" s="171"/>
      <c r="UMV36" s="171"/>
      <c r="UMW36" s="166"/>
      <c r="UMX36" s="172"/>
      <c r="UMY36" s="166"/>
      <c r="UNA36" s="166"/>
      <c r="UNB36" s="166"/>
      <c r="UNC36" s="167"/>
      <c r="UND36" s="168"/>
      <c r="UNF36" s="168"/>
      <c r="UNG36" s="169"/>
      <c r="UNH36" s="166"/>
      <c r="UNI36" s="168"/>
      <c r="UNJ36" s="170"/>
      <c r="UNK36" s="171"/>
      <c r="UNL36" s="171"/>
      <c r="UNM36" s="166"/>
      <c r="UNN36" s="172"/>
      <c r="UNO36" s="166"/>
      <c r="UNQ36" s="166"/>
      <c r="UNR36" s="166"/>
      <c r="UNS36" s="167"/>
      <c r="UNT36" s="168"/>
      <c r="UNV36" s="168"/>
      <c r="UNW36" s="169"/>
      <c r="UNX36" s="166"/>
      <c r="UNY36" s="168"/>
      <c r="UNZ36" s="170"/>
      <c r="UOA36" s="171"/>
      <c r="UOB36" s="171"/>
      <c r="UOC36" s="166"/>
      <c r="UOD36" s="172"/>
      <c r="UOE36" s="166"/>
      <c r="UOG36" s="166"/>
      <c r="UOH36" s="166"/>
      <c r="UOI36" s="167"/>
      <c r="UOJ36" s="168"/>
      <c r="UOL36" s="168"/>
      <c r="UOM36" s="169"/>
      <c r="UON36" s="166"/>
      <c r="UOO36" s="168"/>
      <c r="UOP36" s="170"/>
      <c r="UOQ36" s="171"/>
      <c r="UOR36" s="171"/>
      <c r="UOS36" s="166"/>
      <c r="UOT36" s="172"/>
      <c r="UOU36" s="166"/>
      <c r="UOW36" s="166"/>
      <c r="UOX36" s="166"/>
      <c r="UOY36" s="167"/>
      <c r="UOZ36" s="168"/>
      <c r="UPB36" s="168"/>
      <c r="UPC36" s="169"/>
      <c r="UPD36" s="166"/>
      <c r="UPE36" s="168"/>
      <c r="UPF36" s="170"/>
      <c r="UPG36" s="171"/>
      <c r="UPH36" s="171"/>
      <c r="UPI36" s="166"/>
      <c r="UPJ36" s="172"/>
      <c r="UPK36" s="166"/>
      <c r="UPM36" s="166"/>
      <c r="UPN36" s="166"/>
      <c r="UPO36" s="167"/>
      <c r="UPP36" s="168"/>
      <c r="UPR36" s="168"/>
      <c r="UPS36" s="169"/>
      <c r="UPT36" s="166"/>
      <c r="UPU36" s="168"/>
      <c r="UPV36" s="170"/>
      <c r="UPW36" s="171"/>
      <c r="UPX36" s="171"/>
      <c r="UPY36" s="166"/>
      <c r="UPZ36" s="172"/>
      <c r="UQA36" s="166"/>
      <c r="UQC36" s="166"/>
      <c r="UQD36" s="166"/>
      <c r="UQE36" s="167"/>
      <c r="UQF36" s="168"/>
      <c r="UQH36" s="168"/>
      <c r="UQI36" s="169"/>
      <c r="UQJ36" s="166"/>
      <c r="UQK36" s="168"/>
      <c r="UQL36" s="170"/>
      <c r="UQM36" s="171"/>
      <c r="UQN36" s="171"/>
      <c r="UQO36" s="166"/>
      <c r="UQP36" s="172"/>
      <c r="UQQ36" s="166"/>
      <c r="UQS36" s="166"/>
      <c r="UQT36" s="166"/>
      <c r="UQU36" s="167"/>
      <c r="UQV36" s="168"/>
      <c r="UQX36" s="168"/>
      <c r="UQY36" s="169"/>
      <c r="UQZ36" s="166"/>
      <c r="URA36" s="168"/>
      <c r="URB36" s="170"/>
      <c r="URC36" s="171"/>
      <c r="URD36" s="171"/>
      <c r="URE36" s="166"/>
      <c r="URF36" s="172"/>
      <c r="URG36" s="166"/>
      <c r="URI36" s="166"/>
      <c r="URJ36" s="166"/>
      <c r="URK36" s="167"/>
      <c r="URL36" s="168"/>
      <c r="URN36" s="168"/>
      <c r="URO36" s="169"/>
      <c r="URP36" s="166"/>
      <c r="URQ36" s="168"/>
      <c r="URR36" s="170"/>
      <c r="URS36" s="171"/>
      <c r="URT36" s="171"/>
      <c r="URU36" s="166"/>
      <c r="URV36" s="172"/>
      <c r="URW36" s="166"/>
      <c r="URY36" s="166"/>
      <c r="URZ36" s="166"/>
      <c r="USA36" s="167"/>
      <c r="USB36" s="168"/>
      <c r="USD36" s="168"/>
      <c r="USE36" s="169"/>
      <c r="USF36" s="166"/>
      <c r="USG36" s="168"/>
      <c r="USH36" s="170"/>
      <c r="USI36" s="171"/>
      <c r="USJ36" s="171"/>
      <c r="USK36" s="166"/>
      <c r="USL36" s="172"/>
      <c r="USM36" s="166"/>
      <c r="USO36" s="166"/>
      <c r="USP36" s="166"/>
      <c r="USQ36" s="167"/>
      <c r="USR36" s="168"/>
      <c r="UST36" s="168"/>
      <c r="USU36" s="169"/>
      <c r="USV36" s="166"/>
      <c r="USW36" s="168"/>
      <c r="USX36" s="170"/>
      <c r="USY36" s="171"/>
      <c r="USZ36" s="171"/>
      <c r="UTA36" s="166"/>
      <c r="UTB36" s="172"/>
      <c r="UTC36" s="166"/>
      <c r="UTE36" s="166"/>
      <c r="UTF36" s="166"/>
      <c r="UTG36" s="167"/>
      <c r="UTH36" s="168"/>
      <c r="UTJ36" s="168"/>
      <c r="UTK36" s="169"/>
      <c r="UTL36" s="166"/>
      <c r="UTM36" s="168"/>
      <c r="UTN36" s="170"/>
      <c r="UTO36" s="171"/>
      <c r="UTP36" s="171"/>
      <c r="UTQ36" s="166"/>
      <c r="UTR36" s="172"/>
      <c r="UTS36" s="166"/>
      <c r="UTU36" s="166"/>
      <c r="UTV36" s="166"/>
      <c r="UTW36" s="167"/>
      <c r="UTX36" s="168"/>
      <c r="UTZ36" s="168"/>
      <c r="UUA36" s="169"/>
      <c r="UUB36" s="166"/>
      <c r="UUC36" s="168"/>
      <c r="UUD36" s="170"/>
      <c r="UUE36" s="171"/>
      <c r="UUF36" s="171"/>
      <c r="UUG36" s="166"/>
      <c r="UUH36" s="172"/>
      <c r="UUI36" s="166"/>
      <c r="UUK36" s="166"/>
      <c r="UUL36" s="166"/>
      <c r="UUM36" s="167"/>
      <c r="UUN36" s="168"/>
      <c r="UUP36" s="168"/>
      <c r="UUQ36" s="169"/>
      <c r="UUR36" s="166"/>
      <c r="UUS36" s="168"/>
      <c r="UUT36" s="170"/>
      <c r="UUU36" s="171"/>
      <c r="UUV36" s="171"/>
      <c r="UUW36" s="166"/>
      <c r="UUX36" s="172"/>
      <c r="UUY36" s="166"/>
      <c r="UVA36" s="166"/>
      <c r="UVB36" s="166"/>
      <c r="UVC36" s="167"/>
      <c r="UVD36" s="168"/>
      <c r="UVF36" s="168"/>
      <c r="UVG36" s="169"/>
      <c r="UVH36" s="166"/>
      <c r="UVI36" s="168"/>
      <c r="UVJ36" s="170"/>
      <c r="UVK36" s="171"/>
      <c r="UVL36" s="171"/>
      <c r="UVM36" s="166"/>
      <c r="UVN36" s="172"/>
      <c r="UVO36" s="166"/>
      <c r="UVQ36" s="166"/>
      <c r="UVR36" s="166"/>
      <c r="UVS36" s="167"/>
      <c r="UVT36" s="168"/>
      <c r="UVV36" s="168"/>
      <c r="UVW36" s="169"/>
      <c r="UVX36" s="166"/>
      <c r="UVY36" s="168"/>
      <c r="UVZ36" s="170"/>
      <c r="UWA36" s="171"/>
      <c r="UWB36" s="171"/>
      <c r="UWC36" s="166"/>
      <c r="UWD36" s="172"/>
      <c r="UWE36" s="166"/>
      <c r="UWG36" s="166"/>
      <c r="UWH36" s="166"/>
      <c r="UWI36" s="167"/>
      <c r="UWJ36" s="168"/>
      <c r="UWL36" s="168"/>
      <c r="UWM36" s="169"/>
      <c r="UWN36" s="166"/>
      <c r="UWO36" s="168"/>
      <c r="UWP36" s="170"/>
      <c r="UWQ36" s="171"/>
      <c r="UWR36" s="171"/>
      <c r="UWS36" s="166"/>
      <c r="UWT36" s="172"/>
      <c r="UWU36" s="166"/>
      <c r="UWW36" s="166"/>
      <c r="UWX36" s="166"/>
      <c r="UWY36" s="167"/>
      <c r="UWZ36" s="168"/>
      <c r="UXB36" s="168"/>
      <c r="UXC36" s="169"/>
      <c r="UXD36" s="166"/>
      <c r="UXE36" s="168"/>
      <c r="UXF36" s="170"/>
      <c r="UXG36" s="171"/>
      <c r="UXH36" s="171"/>
      <c r="UXI36" s="166"/>
      <c r="UXJ36" s="172"/>
      <c r="UXK36" s="166"/>
      <c r="UXM36" s="166"/>
      <c r="UXN36" s="166"/>
      <c r="UXO36" s="167"/>
      <c r="UXP36" s="168"/>
      <c r="UXR36" s="168"/>
      <c r="UXS36" s="169"/>
      <c r="UXT36" s="166"/>
      <c r="UXU36" s="168"/>
      <c r="UXV36" s="170"/>
      <c r="UXW36" s="171"/>
      <c r="UXX36" s="171"/>
      <c r="UXY36" s="166"/>
      <c r="UXZ36" s="172"/>
      <c r="UYA36" s="166"/>
      <c r="UYC36" s="166"/>
      <c r="UYD36" s="166"/>
      <c r="UYE36" s="167"/>
      <c r="UYF36" s="168"/>
      <c r="UYH36" s="168"/>
      <c r="UYI36" s="169"/>
      <c r="UYJ36" s="166"/>
      <c r="UYK36" s="168"/>
      <c r="UYL36" s="170"/>
      <c r="UYM36" s="171"/>
      <c r="UYN36" s="171"/>
      <c r="UYO36" s="166"/>
      <c r="UYP36" s="172"/>
      <c r="UYQ36" s="166"/>
      <c r="UYS36" s="166"/>
      <c r="UYT36" s="166"/>
      <c r="UYU36" s="167"/>
      <c r="UYV36" s="168"/>
      <c r="UYX36" s="168"/>
      <c r="UYY36" s="169"/>
      <c r="UYZ36" s="166"/>
      <c r="UZA36" s="168"/>
      <c r="UZB36" s="170"/>
      <c r="UZC36" s="171"/>
      <c r="UZD36" s="171"/>
      <c r="UZE36" s="166"/>
      <c r="UZF36" s="172"/>
      <c r="UZG36" s="166"/>
      <c r="UZI36" s="166"/>
      <c r="UZJ36" s="166"/>
      <c r="UZK36" s="167"/>
      <c r="UZL36" s="168"/>
      <c r="UZN36" s="168"/>
      <c r="UZO36" s="169"/>
      <c r="UZP36" s="166"/>
      <c r="UZQ36" s="168"/>
      <c r="UZR36" s="170"/>
      <c r="UZS36" s="171"/>
      <c r="UZT36" s="171"/>
      <c r="UZU36" s="166"/>
      <c r="UZV36" s="172"/>
      <c r="UZW36" s="166"/>
      <c r="UZY36" s="166"/>
      <c r="UZZ36" s="166"/>
      <c r="VAA36" s="167"/>
      <c r="VAB36" s="168"/>
      <c r="VAD36" s="168"/>
      <c r="VAE36" s="169"/>
      <c r="VAF36" s="166"/>
      <c r="VAG36" s="168"/>
      <c r="VAH36" s="170"/>
      <c r="VAI36" s="171"/>
      <c r="VAJ36" s="171"/>
      <c r="VAK36" s="166"/>
      <c r="VAL36" s="172"/>
      <c r="VAM36" s="166"/>
      <c r="VAO36" s="166"/>
      <c r="VAP36" s="166"/>
      <c r="VAQ36" s="167"/>
      <c r="VAR36" s="168"/>
      <c r="VAT36" s="168"/>
      <c r="VAU36" s="169"/>
      <c r="VAV36" s="166"/>
      <c r="VAW36" s="168"/>
      <c r="VAX36" s="170"/>
      <c r="VAY36" s="171"/>
      <c r="VAZ36" s="171"/>
      <c r="VBA36" s="166"/>
      <c r="VBB36" s="172"/>
      <c r="VBC36" s="166"/>
      <c r="VBE36" s="166"/>
      <c r="VBF36" s="166"/>
      <c r="VBG36" s="167"/>
      <c r="VBH36" s="168"/>
      <c r="VBJ36" s="168"/>
      <c r="VBK36" s="169"/>
      <c r="VBL36" s="166"/>
      <c r="VBM36" s="168"/>
      <c r="VBN36" s="170"/>
      <c r="VBO36" s="171"/>
      <c r="VBP36" s="171"/>
      <c r="VBQ36" s="166"/>
      <c r="VBR36" s="172"/>
      <c r="VBS36" s="166"/>
      <c r="VBU36" s="166"/>
      <c r="VBV36" s="166"/>
      <c r="VBW36" s="167"/>
      <c r="VBX36" s="168"/>
      <c r="VBZ36" s="168"/>
      <c r="VCA36" s="169"/>
      <c r="VCB36" s="166"/>
      <c r="VCC36" s="168"/>
      <c r="VCD36" s="170"/>
      <c r="VCE36" s="171"/>
      <c r="VCF36" s="171"/>
      <c r="VCG36" s="166"/>
      <c r="VCH36" s="172"/>
      <c r="VCI36" s="166"/>
      <c r="VCK36" s="166"/>
      <c r="VCL36" s="166"/>
      <c r="VCM36" s="167"/>
      <c r="VCN36" s="168"/>
      <c r="VCP36" s="168"/>
      <c r="VCQ36" s="169"/>
      <c r="VCR36" s="166"/>
      <c r="VCS36" s="168"/>
      <c r="VCT36" s="170"/>
      <c r="VCU36" s="171"/>
      <c r="VCV36" s="171"/>
      <c r="VCW36" s="166"/>
      <c r="VCX36" s="172"/>
      <c r="VCY36" s="166"/>
      <c r="VDA36" s="166"/>
      <c r="VDB36" s="166"/>
      <c r="VDC36" s="167"/>
      <c r="VDD36" s="168"/>
      <c r="VDF36" s="168"/>
      <c r="VDG36" s="169"/>
      <c r="VDH36" s="166"/>
      <c r="VDI36" s="168"/>
      <c r="VDJ36" s="170"/>
      <c r="VDK36" s="171"/>
      <c r="VDL36" s="171"/>
      <c r="VDM36" s="166"/>
      <c r="VDN36" s="172"/>
      <c r="VDO36" s="166"/>
      <c r="VDQ36" s="166"/>
      <c r="VDR36" s="166"/>
      <c r="VDS36" s="167"/>
      <c r="VDT36" s="168"/>
      <c r="VDV36" s="168"/>
      <c r="VDW36" s="169"/>
      <c r="VDX36" s="166"/>
      <c r="VDY36" s="168"/>
      <c r="VDZ36" s="170"/>
      <c r="VEA36" s="171"/>
      <c r="VEB36" s="171"/>
      <c r="VEC36" s="166"/>
      <c r="VED36" s="172"/>
      <c r="VEE36" s="166"/>
      <c r="VEG36" s="166"/>
      <c r="VEH36" s="166"/>
      <c r="VEI36" s="167"/>
      <c r="VEJ36" s="168"/>
      <c r="VEL36" s="168"/>
      <c r="VEM36" s="169"/>
      <c r="VEN36" s="166"/>
      <c r="VEO36" s="168"/>
      <c r="VEP36" s="170"/>
      <c r="VEQ36" s="171"/>
      <c r="VER36" s="171"/>
      <c r="VES36" s="166"/>
      <c r="VET36" s="172"/>
      <c r="VEU36" s="166"/>
      <c r="VEW36" s="166"/>
      <c r="VEX36" s="166"/>
      <c r="VEY36" s="167"/>
      <c r="VEZ36" s="168"/>
      <c r="VFB36" s="168"/>
      <c r="VFC36" s="169"/>
      <c r="VFD36" s="166"/>
      <c r="VFE36" s="168"/>
      <c r="VFF36" s="170"/>
      <c r="VFG36" s="171"/>
      <c r="VFH36" s="171"/>
      <c r="VFI36" s="166"/>
      <c r="VFJ36" s="172"/>
      <c r="VFK36" s="166"/>
      <c r="VFM36" s="166"/>
      <c r="VFN36" s="166"/>
      <c r="VFO36" s="167"/>
      <c r="VFP36" s="168"/>
      <c r="VFR36" s="168"/>
      <c r="VFS36" s="169"/>
      <c r="VFT36" s="166"/>
      <c r="VFU36" s="168"/>
      <c r="VFV36" s="170"/>
      <c r="VFW36" s="171"/>
      <c r="VFX36" s="171"/>
      <c r="VFY36" s="166"/>
      <c r="VFZ36" s="172"/>
      <c r="VGA36" s="166"/>
      <c r="VGC36" s="166"/>
      <c r="VGD36" s="166"/>
      <c r="VGE36" s="167"/>
      <c r="VGF36" s="168"/>
      <c r="VGH36" s="168"/>
      <c r="VGI36" s="169"/>
      <c r="VGJ36" s="166"/>
      <c r="VGK36" s="168"/>
      <c r="VGL36" s="170"/>
      <c r="VGM36" s="171"/>
      <c r="VGN36" s="171"/>
      <c r="VGO36" s="166"/>
      <c r="VGP36" s="172"/>
      <c r="VGQ36" s="166"/>
      <c r="VGS36" s="166"/>
      <c r="VGT36" s="166"/>
      <c r="VGU36" s="167"/>
      <c r="VGV36" s="168"/>
      <c r="VGX36" s="168"/>
      <c r="VGY36" s="169"/>
      <c r="VGZ36" s="166"/>
      <c r="VHA36" s="168"/>
      <c r="VHB36" s="170"/>
      <c r="VHC36" s="171"/>
      <c r="VHD36" s="171"/>
      <c r="VHE36" s="166"/>
      <c r="VHF36" s="172"/>
      <c r="VHG36" s="166"/>
      <c r="VHI36" s="166"/>
      <c r="VHJ36" s="166"/>
      <c r="VHK36" s="167"/>
      <c r="VHL36" s="168"/>
      <c r="VHN36" s="168"/>
      <c r="VHO36" s="169"/>
      <c r="VHP36" s="166"/>
      <c r="VHQ36" s="168"/>
      <c r="VHR36" s="170"/>
      <c r="VHS36" s="171"/>
      <c r="VHT36" s="171"/>
      <c r="VHU36" s="166"/>
      <c r="VHV36" s="172"/>
      <c r="VHW36" s="166"/>
      <c r="VHY36" s="166"/>
      <c r="VHZ36" s="166"/>
      <c r="VIA36" s="167"/>
      <c r="VIB36" s="168"/>
      <c r="VID36" s="168"/>
      <c r="VIE36" s="169"/>
      <c r="VIF36" s="166"/>
      <c r="VIG36" s="168"/>
      <c r="VIH36" s="170"/>
      <c r="VII36" s="171"/>
      <c r="VIJ36" s="171"/>
      <c r="VIK36" s="166"/>
      <c r="VIL36" s="172"/>
      <c r="VIM36" s="166"/>
      <c r="VIO36" s="166"/>
      <c r="VIP36" s="166"/>
      <c r="VIQ36" s="167"/>
      <c r="VIR36" s="168"/>
      <c r="VIT36" s="168"/>
      <c r="VIU36" s="169"/>
      <c r="VIV36" s="166"/>
      <c r="VIW36" s="168"/>
      <c r="VIX36" s="170"/>
      <c r="VIY36" s="171"/>
      <c r="VIZ36" s="171"/>
      <c r="VJA36" s="166"/>
      <c r="VJB36" s="172"/>
      <c r="VJC36" s="166"/>
      <c r="VJE36" s="166"/>
      <c r="VJF36" s="166"/>
      <c r="VJG36" s="167"/>
      <c r="VJH36" s="168"/>
      <c r="VJJ36" s="168"/>
      <c r="VJK36" s="169"/>
      <c r="VJL36" s="166"/>
      <c r="VJM36" s="168"/>
      <c r="VJN36" s="170"/>
      <c r="VJO36" s="171"/>
      <c r="VJP36" s="171"/>
      <c r="VJQ36" s="166"/>
      <c r="VJR36" s="172"/>
      <c r="VJS36" s="166"/>
      <c r="VJU36" s="166"/>
      <c r="VJV36" s="166"/>
      <c r="VJW36" s="167"/>
      <c r="VJX36" s="168"/>
      <c r="VJZ36" s="168"/>
      <c r="VKA36" s="169"/>
      <c r="VKB36" s="166"/>
      <c r="VKC36" s="168"/>
      <c r="VKD36" s="170"/>
      <c r="VKE36" s="171"/>
      <c r="VKF36" s="171"/>
      <c r="VKG36" s="166"/>
      <c r="VKH36" s="172"/>
      <c r="VKI36" s="166"/>
      <c r="VKK36" s="166"/>
      <c r="VKL36" s="166"/>
      <c r="VKM36" s="167"/>
      <c r="VKN36" s="168"/>
      <c r="VKP36" s="168"/>
      <c r="VKQ36" s="169"/>
      <c r="VKR36" s="166"/>
      <c r="VKS36" s="168"/>
      <c r="VKT36" s="170"/>
      <c r="VKU36" s="171"/>
      <c r="VKV36" s="171"/>
      <c r="VKW36" s="166"/>
      <c r="VKX36" s="172"/>
      <c r="VKY36" s="166"/>
      <c r="VLA36" s="166"/>
      <c r="VLB36" s="166"/>
      <c r="VLC36" s="167"/>
      <c r="VLD36" s="168"/>
      <c r="VLF36" s="168"/>
      <c r="VLG36" s="169"/>
      <c r="VLH36" s="166"/>
      <c r="VLI36" s="168"/>
      <c r="VLJ36" s="170"/>
      <c r="VLK36" s="171"/>
      <c r="VLL36" s="171"/>
      <c r="VLM36" s="166"/>
      <c r="VLN36" s="172"/>
      <c r="VLO36" s="166"/>
      <c r="VLQ36" s="166"/>
      <c r="VLR36" s="166"/>
      <c r="VLS36" s="167"/>
      <c r="VLT36" s="168"/>
      <c r="VLV36" s="168"/>
      <c r="VLW36" s="169"/>
      <c r="VLX36" s="166"/>
      <c r="VLY36" s="168"/>
      <c r="VLZ36" s="170"/>
      <c r="VMA36" s="171"/>
      <c r="VMB36" s="171"/>
      <c r="VMC36" s="166"/>
      <c r="VMD36" s="172"/>
      <c r="VME36" s="166"/>
      <c r="VMG36" s="166"/>
      <c r="VMH36" s="166"/>
      <c r="VMI36" s="167"/>
      <c r="VMJ36" s="168"/>
      <c r="VML36" s="168"/>
      <c r="VMM36" s="169"/>
      <c r="VMN36" s="166"/>
      <c r="VMO36" s="168"/>
      <c r="VMP36" s="170"/>
      <c r="VMQ36" s="171"/>
      <c r="VMR36" s="171"/>
      <c r="VMS36" s="166"/>
      <c r="VMT36" s="172"/>
      <c r="VMU36" s="166"/>
      <c r="VMW36" s="166"/>
      <c r="VMX36" s="166"/>
      <c r="VMY36" s="167"/>
      <c r="VMZ36" s="168"/>
      <c r="VNB36" s="168"/>
      <c r="VNC36" s="169"/>
      <c r="VND36" s="166"/>
      <c r="VNE36" s="168"/>
      <c r="VNF36" s="170"/>
      <c r="VNG36" s="171"/>
      <c r="VNH36" s="171"/>
      <c r="VNI36" s="166"/>
      <c r="VNJ36" s="172"/>
      <c r="VNK36" s="166"/>
      <c r="VNM36" s="166"/>
      <c r="VNN36" s="166"/>
      <c r="VNO36" s="167"/>
      <c r="VNP36" s="168"/>
      <c r="VNR36" s="168"/>
      <c r="VNS36" s="169"/>
      <c r="VNT36" s="166"/>
      <c r="VNU36" s="168"/>
      <c r="VNV36" s="170"/>
      <c r="VNW36" s="171"/>
      <c r="VNX36" s="171"/>
      <c r="VNY36" s="166"/>
      <c r="VNZ36" s="172"/>
      <c r="VOA36" s="166"/>
      <c r="VOC36" s="166"/>
      <c r="VOD36" s="166"/>
      <c r="VOE36" s="167"/>
      <c r="VOF36" s="168"/>
      <c r="VOH36" s="168"/>
      <c r="VOI36" s="169"/>
      <c r="VOJ36" s="166"/>
      <c r="VOK36" s="168"/>
      <c r="VOL36" s="170"/>
      <c r="VOM36" s="171"/>
      <c r="VON36" s="171"/>
      <c r="VOO36" s="166"/>
      <c r="VOP36" s="172"/>
      <c r="VOQ36" s="166"/>
      <c r="VOS36" s="166"/>
      <c r="VOT36" s="166"/>
      <c r="VOU36" s="167"/>
      <c r="VOV36" s="168"/>
      <c r="VOX36" s="168"/>
      <c r="VOY36" s="169"/>
      <c r="VOZ36" s="166"/>
      <c r="VPA36" s="168"/>
      <c r="VPB36" s="170"/>
      <c r="VPC36" s="171"/>
      <c r="VPD36" s="171"/>
      <c r="VPE36" s="166"/>
      <c r="VPF36" s="172"/>
      <c r="VPG36" s="166"/>
      <c r="VPI36" s="166"/>
      <c r="VPJ36" s="166"/>
      <c r="VPK36" s="167"/>
      <c r="VPL36" s="168"/>
      <c r="VPN36" s="168"/>
      <c r="VPO36" s="169"/>
      <c r="VPP36" s="166"/>
      <c r="VPQ36" s="168"/>
      <c r="VPR36" s="170"/>
      <c r="VPS36" s="171"/>
      <c r="VPT36" s="171"/>
      <c r="VPU36" s="166"/>
      <c r="VPV36" s="172"/>
      <c r="VPW36" s="166"/>
      <c r="VPY36" s="166"/>
      <c r="VPZ36" s="166"/>
      <c r="VQA36" s="167"/>
      <c r="VQB36" s="168"/>
      <c r="VQD36" s="168"/>
      <c r="VQE36" s="169"/>
      <c r="VQF36" s="166"/>
      <c r="VQG36" s="168"/>
      <c r="VQH36" s="170"/>
      <c r="VQI36" s="171"/>
      <c r="VQJ36" s="171"/>
      <c r="VQK36" s="166"/>
      <c r="VQL36" s="172"/>
      <c r="VQM36" s="166"/>
      <c r="VQO36" s="166"/>
      <c r="VQP36" s="166"/>
      <c r="VQQ36" s="167"/>
      <c r="VQR36" s="168"/>
      <c r="VQT36" s="168"/>
      <c r="VQU36" s="169"/>
      <c r="VQV36" s="166"/>
      <c r="VQW36" s="168"/>
      <c r="VQX36" s="170"/>
      <c r="VQY36" s="171"/>
      <c r="VQZ36" s="171"/>
      <c r="VRA36" s="166"/>
      <c r="VRB36" s="172"/>
      <c r="VRC36" s="166"/>
      <c r="VRE36" s="166"/>
      <c r="VRF36" s="166"/>
      <c r="VRG36" s="167"/>
      <c r="VRH36" s="168"/>
      <c r="VRJ36" s="168"/>
      <c r="VRK36" s="169"/>
      <c r="VRL36" s="166"/>
      <c r="VRM36" s="168"/>
      <c r="VRN36" s="170"/>
      <c r="VRO36" s="171"/>
      <c r="VRP36" s="171"/>
      <c r="VRQ36" s="166"/>
      <c r="VRR36" s="172"/>
      <c r="VRS36" s="166"/>
      <c r="VRU36" s="166"/>
      <c r="VRV36" s="166"/>
      <c r="VRW36" s="167"/>
      <c r="VRX36" s="168"/>
      <c r="VRZ36" s="168"/>
      <c r="VSA36" s="169"/>
      <c r="VSB36" s="166"/>
      <c r="VSC36" s="168"/>
      <c r="VSD36" s="170"/>
      <c r="VSE36" s="171"/>
      <c r="VSF36" s="171"/>
      <c r="VSG36" s="166"/>
      <c r="VSH36" s="172"/>
      <c r="VSI36" s="166"/>
      <c r="VSK36" s="166"/>
      <c r="VSL36" s="166"/>
      <c r="VSM36" s="167"/>
      <c r="VSN36" s="168"/>
      <c r="VSP36" s="168"/>
      <c r="VSQ36" s="169"/>
      <c r="VSR36" s="166"/>
      <c r="VSS36" s="168"/>
      <c r="VST36" s="170"/>
      <c r="VSU36" s="171"/>
      <c r="VSV36" s="171"/>
      <c r="VSW36" s="166"/>
      <c r="VSX36" s="172"/>
      <c r="VSY36" s="166"/>
      <c r="VTA36" s="166"/>
      <c r="VTB36" s="166"/>
      <c r="VTC36" s="167"/>
      <c r="VTD36" s="168"/>
      <c r="VTF36" s="168"/>
      <c r="VTG36" s="169"/>
      <c r="VTH36" s="166"/>
      <c r="VTI36" s="168"/>
      <c r="VTJ36" s="170"/>
      <c r="VTK36" s="171"/>
      <c r="VTL36" s="171"/>
      <c r="VTM36" s="166"/>
      <c r="VTN36" s="172"/>
      <c r="VTO36" s="166"/>
      <c r="VTQ36" s="166"/>
      <c r="VTR36" s="166"/>
      <c r="VTS36" s="167"/>
      <c r="VTT36" s="168"/>
      <c r="VTV36" s="168"/>
      <c r="VTW36" s="169"/>
      <c r="VTX36" s="166"/>
      <c r="VTY36" s="168"/>
      <c r="VTZ36" s="170"/>
      <c r="VUA36" s="171"/>
      <c r="VUB36" s="171"/>
      <c r="VUC36" s="166"/>
      <c r="VUD36" s="172"/>
      <c r="VUE36" s="166"/>
      <c r="VUG36" s="166"/>
      <c r="VUH36" s="166"/>
      <c r="VUI36" s="167"/>
      <c r="VUJ36" s="168"/>
      <c r="VUL36" s="168"/>
      <c r="VUM36" s="169"/>
      <c r="VUN36" s="166"/>
      <c r="VUO36" s="168"/>
      <c r="VUP36" s="170"/>
      <c r="VUQ36" s="171"/>
      <c r="VUR36" s="171"/>
      <c r="VUS36" s="166"/>
      <c r="VUT36" s="172"/>
      <c r="VUU36" s="166"/>
      <c r="VUW36" s="166"/>
      <c r="VUX36" s="166"/>
      <c r="VUY36" s="167"/>
      <c r="VUZ36" s="168"/>
      <c r="VVB36" s="168"/>
      <c r="VVC36" s="169"/>
      <c r="VVD36" s="166"/>
      <c r="VVE36" s="168"/>
      <c r="VVF36" s="170"/>
      <c r="VVG36" s="171"/>
      <c r="VVH36" s="171"/>
      <c r="VVI36" s="166"/>
      <c r="VVJ36" s="172"/>
      <c r="VVK36" s="166"/>
      <c r="VVM36" s="166"/>
      <c r="VVN36" s="166"/>
      <c r="VVO36" s="167"/>
      <c r="VVP36" s="168"/>
      <c r="VVR36" s="168"/>
      <c r="VVS36" s="169"/>
      <c r="VVT36" s="166"/>
      <c r="VVU36" s="168"/>
      <c r="VVV36" s="170"/>
      <c r="VVW36" s="171"/>
      <c r="VVX36" s="171"/>
      <c r="VVY36" s="166"/>
      <c r="VVZ36" s="172"/>
      <c r="VWA36" s="166"/>
      <c r="VWC36" s="166"/>
      <c r="VWD36" s="166"/>
      <c r="VWE36" s="167"/>
      <c r="VWF36" s="168"/>
      <c r="VWH36" s="168"/>
      <c r="VWI36" s="169"/>
      <c r="VWJ36" s="166"/>
      <c r="VWK36" s="168"/>
      <c r="VWL36" s="170"/>
      <c r="VWM36" s="171"/>
      <c r="VWN36" s="171"/>
      <c r="VWO36" s="166"/>
      <c r="VWP36" s="172"/>
      <c r="VWQ36" s="166"/>
      <c r="VWS36" s="166"/>
      <c r="VWT36" s="166"/>
      <c r="VWU36" s="167"/>
      <c r="VWV36" s="168"/>
      <c r="VWX36" s="168"/>
      <c r="VWY36" s="169"/>
      <c r="VWZ36" s="166"/>
      <c r="VXA36" s="168"/>
      <c r="VXB36" s="170"/>
      <c r="VXC36" s="171"/>
      <c r="VXD36" s="171"/>
      <c r="VXE36" s="166"/>
      <c r="VXF36" s="172"/>
      <c r="VXG36" s="166"/>
      <c r="VXI36" s="166"/>
      <c r="VXJ36" s="166"/>
      <c r="VXK36" s="167"/>
      <c r="VXL36" s="168"/>
      <c r="VXN36" s="168"/>
      <c r="VXO36" s="169"/>
      <c r="VXP36" s="166"/>
      <c r="VXQ36" s="168"/>
      <c r="VXR36" s="170"/>
      <c r="VXS36" s="171"/>
      <c r="VXT36" s="171"/>
      <c r="VXU36" s="166"/>
      <c r="VXV36" s="172"/>
      <c r="VXW36" s="166"/>
      <c r="VXY36" s="166"/>
      <c r="VXZ36" s="166"/>
      <c r="VYA36" s="167"/>
      <c r="VYB36" s="168"/>
      <c r="VYD36" s="168"/>
      <c r="VYE36" s="169"/>
      <c r="VYF36" s="166"/>
      <c r="VYG36" s="168"/>
      <c r="VYH36" s="170"/>
      <c r="VYI36" s="171"/>
      <c r="VYJ36" s="171"/>
      <c r="VYK36" s="166"/>
      <c r="VYL36" s="172"/>
      <c r="VYM36" s="166"/>
      <c r="VYO36" s="166"/>
      <c r="VYP36" s="166"/>
      <c r="VYQ36" s="167"/>
      <c r="VYR36" s="168"/>
      <c r="VYT36" s="168"/>
      <c r="VYU36" s="169"/>
      <c r="VYV36" s="166"/>
      <c r="VYW36" s="168"/>
      <c r="VYX36" s="170"/>
      <c r="VYY36" s="171"/>
      <c r="VYZ36" s="171"/>
      <c r="VZA36" s="166"/>
      <c r="VZB36" s="172"/>
      <c r="VZC36" s="166"/>
      <c r="VZE36" s="166"/>
      <c r="VZF36" s="166"/>
      <c r="VZG36" s="167"/>
      <c r="VZH36" s="168"/>
      <c r="VZJ36" s="168"/>
      <c r="VZK36" s="169"/>
      <c r="VZL36" s="166"/>
      <c r="VZM36" s="168"/>
      <c r="VZN36" s="170"/>
      <c r="VZO36" s="171"/>
      <c r="VZP36" s="171"/>
      <c r="VZQ36" s="166"/>
      <c r="VZR36" s="172"/>
      <c r="VZS36" s="166"/>
      <c r="VZU36" s="166"/>
      <c r="VZV36" s="166"/>
      <c r="VZW36" s="167"/>
      <c r="VZX36" s="168"/>
      <c r="VZZ36" s="168"/>
      <c r="WAA36" s="169"/>
      <c r="WAB36" s="166"/>
      <c r="WAC36" s="168"/>
      <c r="WAD36" s="170"/>
      <c r="WAE36" s="171"/>
      <c r="WAF36" s="171"/>
      <c r="WAG36" s="166"/>
      <c r="WAH36" s="172"/>
      <c r="WAI36" s="166"/>
      <c r="WAK36" s="166"/>
      <c r="WAL36" s="166"/>
      <c r="WAM36" s="167"/>
      <c r="WAN36" s="168"/>
      <c r="WAP36" s="168"/>
      <c r="WAQ36" s="169"/>
      <c r="WAR36" s="166"/>
      <c r="WAS36" s="168"/>
      <c r="WAT36" s="170"/>
      <c r="WAU36" s="171"/>
      <c r="WAV36" s="171"/>
      <c r="WAW36" s="166"/>
      <c r="WAX36" s="172"/>
      <c r="WAY36" s="166"/>
      <c r="WBA36" s="166"/>
      <c r="WBB36" s="166"/>
      <c r="WBC36" s="167"/>
      <c r="WBD36" s="168"/>
      <c r="WBF36" s="168"/>
      <c r="WBG36" s="169"/>
      <c r="WBH36" s="166"/>
      <c r="WBI36" s="168"/>
      <c r="WBJ36" s="170"/>
      <c r="WBK36" s="171"/>
      <c r="WBL36" s="171"/>
      <c r="WBM36" s="166"/>
      <c r="WBN36" s="172"/>
      <c r="WBO36" s="166"/>
      <c r="WBQ36" s="166"/>
      <c r="WBR36" s="166"/>
      <c r="WBS36" s="167"/>
      <c r="WBT36" s="168"/>
      <c r="WBV36" s="168"/>
      <c r="WBW36" s="169"/>
      <c r="WBX36" s="166"/>
      <c r="WBY36" s="168"/>
      <c r="WBZ36" s="170"/>
      <c r="WCA36" s="171"/>
      <c r="WCB36" s="171"/>
      <c r="WCC36" s="166"/>
      <c r="WCD36" s="172"/>
      <c r="WCE36" s="166"/>
      <c r="WCG36" s="166"/>
      <c r="WCH36" s="166"/>
      <c r="WCI36" s="167"/>
      <c r="WCJ36" s="168"/>
      <c r="WCL36" s="168"/>
      <c r="WCM36" s="169"/>
      <c r="WCN36" s="166"/>
      <c r="WCO36" s="168"/>
      <c r="WCP36" s="170"/>
      <c r="WCQ36" s="171"/>
      <c r="WCR36" s="171"/>
      <c r="WCS36" s="166"/>
      <c r="WCT36" s="172"/>
      <c r="WCU36" s="166"/>
      <c r="WCW36" s="166"/>
      <c r="WCX36" s="166"/>
      <c r="WCY36" s="167"/>
      <c r="WCZ36" s="168"/>
      <c r="WDB36" s="168"/>
      <c r="WDC36" s="169"/>
      <c r="WDD36" s="166"/>
      <c r="WDE36" s="168"/>
      <c r="WDF36" s="170"/>
      <c r="WDG36" s="171"/>
      <c r="WDH36" s="171"/>
      <c r="WDI36" s="166"/>
      <c r="WDJ36" s="172"/>
      <c r="WDK36" s="166"/>
      <c r="WDM36" s="166"/>
      <c r="WDN36" s="166"/>
      <c r="WDO36" s="167"/>
      <c r="WDP36" s="168"/>
      <c r="WDR36" s="168"/>
      <c r="WDS36" s="169"/>
      <c r="WDT36" s="166"/>
      <c r="WDU36" s="168"/>
      <c r="WDV36" s="170"/>
      <c r="WDW36" s="171"/>
      <c r="WDX36" s="171"/>
      <c r="WDY36" s="166"/>
      <c r="WDZ36" s="172"/>
      <c r="WEA36" s="166"/>
      <c r="WEC36" s="166"/>
      <c r="WED36" s="166"/>
      <c r="WEE36" s="167"/>
      <c r="WEF36" s="168"/>
      <c r="WEH36" s="168"/>
      <c r="WEI36" s="169"/>
      <c r="WEJ36" s="166"/>
      <c r="WEK36" s="168"/>
      <c r="WEL36" s="170"/>
      <c r="WEM36" s="171"/>
      <c r="WEN36" s="171"/>
      <c r="WEO36" s="166"/>
      <c r="WEP36" s="172"/>
      <c r="WEQ36" s="166"/>
      <c r="WES36" s="166"/>
      <c r="WET36" s="166"/>
      <c r="WEU36" s="167"/>
      <c r="WEV36" s="168"/>
      <c r="WEX36" s="168"/>
      <c r="WEY36" s="169"/>
      <c r="WEZ36" s="166"/>
      <c r="WFA36" s="168"/>
      <c r="WFB36" s="170"/>
      <c r="WFC36" s="171"/>
      <c r="WFD36" s="171"/>
      <c r="WFE36" s="166"/>
      <c r="WFF36" s="172"/>
      <c r="WFG36" s="166"/>
      <c r="WFI36" s="166"/>
      <c r="WFJ36" s="166"/>
      <c r="WFK36" s="167"/>
      <c r="WFL36" s="168"/>
      <c r="WFN36" s="168"/>
      <c r="WFO36" s="169"/>
      <c r="WFP36" s="166"/>
      <c r="WFQ36" s="168"/>
      <c r="WFR36" s="170"/>
      <c r="WFS36" s="171"/>
      <c r="WFT36" s="171"/>
      <c r="WFU36" s="166"/>
      <c r="WFV36" s="172"/>
      <c r="WFW36" s="166"/>
      <c r="WFY36" s="166"/>
      <c r="WFZ36" s="166"/>
      <c r="WGA36" s="167"/>
      <c r="WGB36" s="168"/>
      <c r="WGD36" s="168"/>
      <c r="WGE36" s="169"/>
      <c r="WGF36" s="166"/>
      <c r="WGG36" s="168"/>
      <c r="WGH36" s="170"/>
      <c r="WGI36" s="171"/>
      <c r="WGJ36" s="171"/>
      <c r="WGK36" s="166"/>
      <c r="WGL36" s="172"/>
      <c r="WGM36" s="166"/>
      <c r="WGO36" s="166"/>
      <c r="WGP36" s="166"/>
      <c r="WGQ36" s="167"/>
      <c r="WGR36" s="168"/>
      <c r="WGT36" s="168"/>
      <c r="WGU36" s="169"/>
      <c r="WGV36" s="166"/>
      <c r="WGW36" s="168"/>
      <c r="WGX36" s="170"/>
      <c r="WGY36" s="171"/>
      <c r="WGZ36" s="171"/>
      <c r="WHA36" s="166"/>
      <c r="WHB36" s="172"/>
      <c r="WHC36" s="166"/>
      <c r="WHE36" s="166"/>
      <c r="WHF36" s="166"/>
      <c r="WHG36" s="167"/>
      <c r="WHH36" s="168"/>
      <c r="WHJ36" s="168"/>
      <c r="WHK36" s="169"/>
      <c r="WHL36" s="166"/>
      <c r="WHM36" s="168"/>
      <c r="WHN36" s="170"/>
      <c r="WHO36" s="171"/>
      <c r="WHP36" s="171"/>
      <c r="WHQ36" s="166"/>
      <c r="WHR36" s="172"/>
      <c r="WHS36" s="166"/>
      <c r="WHU36" s="166"/>
      <c r="WHV36" s="166"/>
      <c r="WHW36" s="167"/>
      <c r="WHX36" s="168"/>
      <c r="WHZ36" s="168"/>
      <c r="WIA36" s="169"/>
      <c r="WIB36" s="166"/>
      <c r="WIC36" s="168"/>
      <c r="WID36" s="170"/>
      <c r="WIE36" s="171"/>
      <c r="WIF36" s="171"/>
      <c r="WIG36" s="166"/>
      <c r="WIH36" s="172"/>
      <c r="WII36" s="166"/>
      <c r="WIK36" s="166"/>
      <c r="WIL36" s="166"/>
      <c r="WIM36" s="167"/>
      <c r="WIN36" s="168"/>
      <c r="WIP36" s="168"/>
      <c r="WIQ36" s="169"/>
      <c r="WIR36" s="166"/>
      <c r="WIS36" s="168"/>
      <c r="WIT36" s="170"/>
      <c r="WIU36" s="171"/>
      <c r="WIV36" s="171"/>
      <c r="WIW36" s="166"/>
      <c r="WIX36" s="172"/>
      <c r="WIY36" s="166"/>
      <c r="WJA36" s="166"/>
      <c r="WJB36" s="166"/>
      <c r="WJC36" s="167"/>
      <c r="WJD36" s="168"/>
      <c r="WJF36" s="168"/>
      <c r="WJG36" s="169"/>
      <c r="WJH36" s="166"/>
      <c r="WJI36" s="168"/>
      <c r="WJJ36" s="170"/>
      <c r="WJK36" s="171"/>
      <c r="WJL36" s="171"/>
      <c r="WJM36" s="166"/>
      <c r="WJN36" s="172"/>
      <c r="WJO36" s="166"/>
      <c r="WJQ36" s="166"/>
      <c r="WJR36" s="166"/>
      <c r="WJS36" s="167"/>
      <c r="WJT36" s="168"/>
      <c r="WJV36" s="168"/>
      <c r="WJW36" s="169"/>
      <c r="WJX36" s="166"/>
      <c r="WJY36" s="168"/>
      <c r="WJZ36" s="170"/>
      <c r="WKA36" s="171"/>
      <c r="WKB36" s="171"/>
      <c r="WKC36" s="166"/>
      <c r="WKD36" s="172"/>
      <c r="WKE36" s="166"/>
      <c r="WKG36" s="166"/>
      <c r="WKH36" s="166"/>
      <c r="WKI36" s="167"/>
      <c r="WKJ36" s="168"/>
      <c r="WKL36" s="168"/>
      <c r="WKM36" s="169"/>
      <c r="WKN36" s="166"/>
      <c r="WKO36" s="168"/>
      <c r="WKP36" s="170"/>
      <c r="WKQ36" s="171"/>
      <c r="WKR36" s="171"/>
      <c r="WKS36" s="166"/>
      <c r="WKT36" s="172"/>
      <c r="WKU36" s="166"/>
      <c r="WKW36" s="166"/>
      <c r="WKX36" s="166"/>
      <c r="WKY36" s="167"/>
      <c r="WKZ36" s="168"/>
      <c r="WLB36" s="168"/>
      <c r="WLC36" s="169"/>
      <c r="WLD36" s="166"/>
      <c r="WLE36" s="168"/>
      <c r="WLF36" s="170"/>
      <c r="WLG36" s="171"/>
      <c r="WLH36" s="171"/>
      <c r="WLI36" s="166"/>
      <c r="WLJ36" s="172"/>
      <c r="WLK36" s="166"/>
      <c r="WLM36" s="166"/>
      <c r="WLN36" s="166"/>
      <c r="WLO36" s="167"/>
      <c r="WLP36" s="168"/>
      <c r="WLR36" s="168"/>
      <c r="WLS36" s="169"/>
      <c r="WLT36" s="166"/>
      <c r="WLU36" s="168"/>
      <c r="WLV36" s="170"/>
      <c r="WLW36" s="171"/>
      <c r="WLX36" s="171"/>
      <c r="WLY36" s="166"/>
      <c r="WLZ36" s="172"/>
      <c r="WMA36" s="166"/>
      <c r="WMC36" s="166"/>
      <c r="WMD36" s="166"/>
      <c r="WME36" s="167"/>
      <c r="WMF36" s="168"/>
      <c r="WMH36" s="168"/>
      <c r="WMI36" s="169"/>
      <c r="WMJ36" s="166"/>
      <c r="WMK36" s="168"/>
      <c r="WML36" s="170"/>
      <c r="WMM36" s="171"/>
      <c r="WMN36" s="171"/>
      <c r="WMO36" s="166"/>
      <c r="WMP36" s="172"/>
      <c r="WMQ36" s="166"/>
      <c r="WMS36" s="166"/>
      <c r="WMT36" s="166"/>
      <c r="WMU36" s="167"/>
      <c r="WMV36" s="168"/>
      <c r="WMX36" s="168"/>
      <c r="WMY36" s="169"/>
      <c r="WMZ36" s="166"/>
      <c r="WNA36" s="168"/>
      <c r="WNB36" s="170"/>
      <c r="WNC36" s="171"/>
      <c r="WND36" s="171"/>
      <c r="WNE36" s="166"/>
      <c r="WNF36" s="172"/>
      <c r="WNG36" s="166"/>
      <c r="WNI36" s="166"/>
      <c r="WNJ36" s="166"/>
      <c r="WNK36" s="167"/>
      <c r="WNL36" s="168"/>
      <c r="WNN36" s="168"/>
      <c r="WNO36" s="169"/>
      <c r="WNP36" s="166"/>
      <c r="WNQ36" s="168"/>
      <c r="WNR36" s="170"/>
      <c r="WNS36" s="171"/>
      <c r="WNT36" s="171"/>
      <c r="WNU36" s="166"/>
      <c r="WNV36" s="172"/>
      <c r="WNW36" s="166"/>
      <c r="WNY36" s="166"/>
      <c r="WNZ36" s="166"/>
      <c r="WOA36" s="167"/>
      <c r="WOB36" s="168"/>
      <c r="WOD36" s="168"/>
      <c r="WOE36" s="169"/>
      <c r="WOF36" s="166"/>
      <c r="WOG36" s="168"/>
      <c r="WOH36" s="170"/>
      <c r="WOI36" s="171"/>
      <c r="WOJ36" s="171"/>
      <c r="WOK36" s="166"/>
      <c r="WOL36" s="172"/>
      <c r="WOM36" s="166"/>
      <c r="WOO36" s="166"/>
      <c r="WOP36" s="166"/>
      <c r="WOQ36" s="167"/>
      <c r="WOR36" s="168"/>
      <c r="WOT36" s="168"/>
      <c r="WOU36" s="169"/>
      <c r="WOV36" s="166"/>
      <c r="WOW36" s="168"/>
      <c r="WOX36" s="170"/>
      <c r="WOY36" s="171"/>
      <c r="WOZ36" s="171"/>
      <c r="WPA36" s="166"/>
      <c r="WPB36" s="172"/>
      <c r="WPC36" s="166"/>
      <c r="WPE36" s="166"/>
      <c r="WPF36" s="166"/>
      <c r="WPG36" s="167"/>
      <c r="WPH36" s="168"/>
      <c r="WPJ36" s="168"/>
      <c r="WPK36" s="169"/>
      <c r="WPL36" s="166"/>
      <c r="WPM36" s="168"/>
      <c r="WPN36" s="170"/>
      <c r="WPO36" s="171"/>
      <c r="WPP36" s="171"/>
      <c r="WPQ36" s="166"/>
      <c r="WPR36" s="172"/>
      <c r="WPS36" s="166"/>
      <c r="WPU36" s="166"/>
      <c r="WPV36" s="166"/>
      <c r="WPW36" s="167"/>
      <c r="WPX36" s="168"/>
      <c r="WPZ36" s="168"/>
      <c r="WQA36" s="169"/>
      <c r="WQB36" s="166"/>
      <c r="WQC36" s="168"/>
      <c r="WQD36" s="170"/>
      <c r="WQE36" s="171"/>
      <c r="WQF36" s="171"/>
      <c r="WQG36" s="166"/>
      <c r="WQH36" s="172"/>
      <c r="WQI36" s="166"/>
      <c r="WQK36" s="166"/>
      <c r="WQL36" s="166"/>
      <c r="WQM36" s="167"/>
      <c r="WQN36" s="168"/>
      <c r="WQP36" s="168"/>
      <c r="WQQ36" s="169"/>
      <c r="WQR36" s="166"/>
      <c r="WQS36" s="168"/>
      <c r="WQT36" s="170"/>
      <c r="WQU36" s="171"/>
      <c r="WQV36" s="171"/>
      <c r="WQW36" s="166"/>
      <c r="WQX36" s="172"/>
      <c r="WQY36" s="166"/>
      <c r="WRA36" s="166"/>
      <c r="WRB36" s="166"/>
      <c r="WRC36" s="167"/>
      <c r="WRD36" s="168"/>
      <c r="WRF36" s="168"/>
      <c r="WRG36" s="169"/>
      <c r="WRH36" s="166"/>
      <c r="WRI36" s="168"/>
      <c r="WRJ36" s="170"/>
      <c r="WRK36" s="171"/>
      <c r="WRL36" s="171"/>
      <c r="WRM36" s="166"/>
      <c r="WRN36" s="172"/>
      <c r="WRO36" s="166"/>
      <c r="WRQ36" s="166"/>
      <c r="WRR36" s="166"/>
      <c r="WRS36" s="167"/>
      <c r="WRT36" s="168"/>
      <c r="WRV36" s="168"/>
      <c r="WRW36" s="169"/>
      <c r="WRX36" s="166"/>
      <c r="WRY36" s="168"/>
      <c r="WRZ36" s="170"/>
      <c r="WSA36" s="171"/>
      <c r="WSB36" s="171"/>
      <c r="WSC36" s="166"/>
      <c r="WSD36" s="172"/>
      <c r="WSE36" s="166"/>
      <c r="WSG36" s="166"/>
      <c r="WSH36" s="166"/>
      <c r="WSI36" s="167"/>
      <c r="WSJ36" s="168"/>
      <c r="WSL36" s="168"/>
      <c r="WSM36" s="169"/>
      <c r="WSN36" s="166"/>
      <c r="WSO36" s="168"/>
      <c r="WSP36" s="170"/>
      <c r="WSQ36" s="171"/>
      <c r="WSR36" s="171"/>
      <c r="WSS36" s="166"/>
      <c r="WST36" s="172"/>
      <c r="WSU36" s="166"/>
      <c r="WSW36" s="166"/>
      <c r="WSX36" s="166"/>
      <c r="WSY36" s="167"/>
      <c r="WSZ36" s="168"/>
      <c r="WTB36" s="168"/>
      <c r="WTC36" s="169"/>
      <c r="WTD36" s="166"/>
      <c r="WTE36" s="168"/>
      <c r="WTF36" s="170"/>
      <c r="WTG36" s="171"/>
      <c r="WTH36" s="171"/>
      <c r="WTI36" s="166"/>
      <c r="WTJ36" s="172"/>
      <c r="WTK36" s="166"/>
      <c r="WTM36" s="166"/>
      <c r="WTN36" s="166"/>
      <c r="WTO36" s="167"/>
      <c r="WTP36" s="168"/>
      <c r="WTR36" s="168"/>
      <c r="WTS36" s="169"/>
      <c r="WTT36" s="166"/>
      <c r="WTU36" s="168"/>
      <c r="WTV36" s="170"/>
      <c r="WTW36" s="171"/>
      <c r="WTX36" s="171"/>
      <c r="WTY36" s="166"/>
      <c r="WTZ36" s="172"/>
      <c r="WUA36" s="166"/>
      <c r="WUC36" s="166"/>
      <c r="WUD36" s="166"/>
      <c r="WUE36" s="167"/>
      <c r="WUF36" s="168"/>
      <c r="WUH36" s="168"/>
      <c r="WUI36" s="169"/>
      <c r="WUJ36" s="166"/>
      <c r="WUK36" s="168"/>
      <c r="WUL36" s="170"/>
      <c r="WUM36" s="171"/>
      <c r="WUN36" s="171"/>
      <c r="WUO36" s="166"/>
      <c r="WUP36" s="172"/>
      <c r="WUQ36" s="166"/>
      <c r="WUS36" s="166"/>
      <c r="WUT36" s="166"/>
      <c r="WUU36" s="167"/>
      <c r="WUV36" s="168"/>
      <c r="WUX36" s="168"/>
      <c r="WUY36" s="169"/>
      <c r="WUZ36" s="166"/>
      <c r="WVA36" s="168"/>
      <c r="WVB36" s="170"/>
      <c r="WVC36" s="171"/>
      <c r="WVD36" s="171"/>
      <c r="WVE36" s="166"/>
      <c r="WVF36" s="172"/>
      <c r="WVG36" s="166"/>
      <c r="WVI36" s="166"/>
      <c r="WVJ36" s="166"/>
      <c r="WVK36" s="167"/>
      <c r="WVL36" s="168"/>
      <c r="WVN36" s="168"/>
      <c r="WVO36" s="169"/>
      <c r="WVP36" s="166"/>
      <c r="WVQ36" s="168"/>
      <c r="WVR36" s="170"/>
      <c r="WVS36" s="171"/>
      <c r="WVT36" s="171"/>
      <c r="WVU36" s="166"/>
      <c r="WVV36" s="172"/>
      <c r="WVW36" s="166"/>
      <c r="WVY36" s="166"/>
      <c r="WVZ36" s="166"/>
      <c r="WWA36" s="167"/>
      <c r="WWB36" s="168"/>
      <c r="WWD36" s="168"/>
      <c r="WWE36" s="169"/>
      <c r="WWF36" s="166"/>
      <c r="WWG36" s="168"/>
      <c r="WWH36" s="170"/>
      <c r="WWI36" s="171"/>
      <c r="WWJ36" s="171"/>
      <c r="WWK36" s="166"/>
      <c r="WWL36" s="172"/>
      <c r="WWM36" s="166"/>
      <c r="WWO36" s="166"/>
      <c r="WWP36" s="166"/>
      <c r="WWQ36" s="167"/>
      <c r="WWR36" s="168"/>
      <c r="WWT36" s="168"/>
      <c r="WWU36" s="169"/>
      <c r="WWV36" s="166"/>
      <c r="WWW36" s="168"/>
      <c r="WWX36" s="170"/>
      <c r="WWY36" s="171"/>
      <c r="WWZ36" s="171"/>
      <c r="WXA36" s="166"/>
      <c r="WXB36" s="172"/>
      <c r="WXC36" s="166"/>
      <c r="WXE36" s="166"/>
      <c r="WXF36" s="166"/>
      <c r="WXG36" s="167"/>
      <c r="WXH36" s="168"/>
      <c r="WXJ36" s="168"/>
      <c r="WXK36" s="169"/>
      <c r="WXL36" s="166"/>
      <c r="WXM36" s="168"/>
      <c r="WXN36" s="170"/>
      <c r="WXO36" s="171"/>
      <c r="WXP36" s="171"/>
      <c r="WXQ36" s="166"/>
      <c r="WXR36" s="172"/>
      <c r="WXS36" s="166"/>
      <c r="WXU36" s="166"/>
      <c r="WXV36" s="166"/>
      <c r="WXW36" s="167"/>
      <c r="WXX36" s="168"/>
      <c r="WXZ36" s="168"/>
      <c r="WYA36" s="169"/>
      <c r="WYB36" s="166"/>
      <c r="WYC36" s="168"/>
      <c r="WYD36" s="170"/>
      <c r="WYE36" s="171"/>
      <c r="WYF36" s="171"/>
      <c r="WYG36" s="166"/>
      <c r="WYH36" s="172"/>
      <c r="WYI36" s="166"/>
      <c r="WYK36" s="166"/>
      <c r="WYL36" s="166"/>
      <c r="WYM36" s="167"/>
      <c r="WYN36" s="168"/>
      <c r="WYP36" s="168"/>
      <c r="WYQ36" s="169"/>
      <c r="WYR36" s="166"/>
      <c r="WYS36" s="168"/>
      <c r="WYT36" s="170"/>
      <c r="WYU36" s="171"/>
      <c r="WYV36" s="171"/>
      <c r="WYW36" s="166"/>
      <c r="WYX36" s="172"/>
      <c r="WYY36" s="166"/>
      <c r="WZA36" s="166"/>
      <c r="WZB36" s="166"/>
      <c r="WZC36" s="167"/>
      <c r="WZD36" s="168"/>
      <c r="WZF36" s="168"/>
      <c r="WZG36" s="169"/>
      <c r="WZH36" s="166"/>
      <c r="WZI36" s="168"/>
      <c r="WZJ36" s="170"/>
      <c r="WZK36" s="171"/>
      <c r="WZL36" s="171"/>
      <c r="WZM36" s="166"/>
      <c r="WZN36" s="172"/>
      <c r="WZO36" s="166"/>
      <c r="WZQ36" s="166"/>
      <c r="WZR36" s="166"/>
      <c r="WZS36" s="167"/>
      <c r="WZT36" s="168"/>
      <c r="WZV36" s="168"/>
      <c r="WZW36" s="169"/>
      <c r="WZX36" s="166"/>
      <c r="WZY36" s="168"/>
      <c r="WZZ36" s="170"/>
      <c r="XAA36" s="171"/>
      <c r="XAB36" s="171"/>
      <c r="XAC36" s="166"/>
      <c r="XAD36" s="172"/>
      <c r="XAE36" s="166"/>
      <c r="XAG36" s="166"/>
      <c r="XAH36" s="166"/>
      <c r="XAI36" s="167"/>
      <c r="XAJ36" s="168"/>
      <c r="XAL36" s="168"/>
      <c r="XAM36" s="169"/>
      <c r="XAN36" s="166"/>
      <c r="XAO36" s="168"/>
      <c r="XAP36" s="170"/>
      <c r="XAQ36" s="171"/>
      <c r="XAR36" s="171"/>
      <c r="XAS36" s="166"/>
      <c r="XAT36" s="172"/>
      <c r="XAU36" s="166"/>
      <c r="XAW36" s="166"/>
      <c r="XAX36" s="166"/>
      <c r="XAY36" s="167"/>
      <c r="XAZ36" s="168"/>
      <c r="XBB36" s="168"/>
      <c r="XBC36" s="169"/>
      <c r="XBD36" s="166"/>
      <c r="XBE36" s="168"/>
      <c r="XBF36" s="170"/>
      <c r="XBG36" s="171"/>
      <c r="XBH36" s="171"/>
      <c r="XBI36" s="166"/>
      <c r="XBJ36" s="172"/>
      <c r="XBK36" s="166"/>
      <c r="XBM36" s="166"/>
      <c r="XBN36" s="166"/>
      <c r="XBO36" s="167"/>
      <c r="XBP36" s="168"/>
      <c r="XBR36" s="168"/>
      <c r="XBS36" s="169"/>
      <c r="XBT36" s="166"/>
      <c r="XBU36" s="168"/>
      <c r="XBV36" s="170"/>
      <c r="XBW36" s="171"/>
      <c r="XBX36" s="171"/>
      <c r="XBY36" s="166"/>
      <c r="XBZ36" s="172"/>
      <c r="XCA36" s="166"/>
      <c r="XCC36" s="166"/>
      <c r="XCD36" s="166"/>
      <c r="XCE36" s="167"/>
      <c r="XCF36" s="168"/>
      <c r="XCH36" s="168"/>
      <c r="XCI36" s="169"/>
      <c r="XCJ36" s="166"/>
      <c r="XCK36" s="168"/>
      <c r="XCL36" s="170"/>
      <c r="XCM36" s="171"/>
      <c r="XCN36" s="171"/>
      <c r="XCO36" s="166"/>
      <c r="XCP36" s="172"/>
      <c r="XCQ36" s="166"/>
      <c r="XCS36" s="166"/>
      <c r="XCT36" s="166"/>
      <c r="XCU36" s="167"/>
      <c r="XCV36" s="168"/>
      <c r="XCX36" s="168"/>
      <c r="XCY36" s="169"/>
      <c r="XCZ36" s="166"/>
      <c r="XDA36" s="168"/>
      <c r="XDB36" s="170"/>
      <c r="XDC36" s="171"/>
      <c r="XDD36" s="171"/>
      <c r="XDE36" s="166"/>
      <c r="XDF36" s="172"/>
      <c r="XDG36" s="166"/>
      <c r="XDI36" s="166"/>
      <c r="XDJ36" s="166"/>
      <c r="XDK36" s="167"/>
      <c r="XDL36" s="168"/>
      <c r="XDN36" s="168"/>
      <c r="XDO36" s="169"/>
      <c r="XDP36" s="166"/>
      <c r="XDQ36" s="168"/>
      <c r="XDR36" s="170"/>
      <c r="XDS36" s="171"/>
      <c r="XDT36" s="171"/>
      <c r="XDU36" s="166"/>
      <c r="XDV36" s="172"/>
      <c r="XDW36" s="166"/>
      <c r="XDY36" s="166"/>
      <c r="XDZ36" s="166"/>
      <c r="XEA36" s="167"/>
      <c r="XEB36" s="168"/>
      <c r="XED36" s="168"/>
      <c r="XEE36" s="169"/>
      <c r="XEF36" s="166"/>
      <c r="XEG36" s="168"/>
      <c r="XEH36" s="170"/>
      <c r="XEI36" s="171"/>
      <c r="XEJ36" s="171"/>
      <c r="XEK36" s="166"/>
      <c r="XEL36" s="172"/>
      <c r="XEM36" s="166"/>
      <c r="XEO36" s="166"/>
      <c r="XEP36" s="166"/>
      <c r="XEQ36" s="167"/>
      <c r="XER36" s="168"/>
      <c r="XET36" s="168"/>
      <c r="XEU36" s="169"/>
      <c r="XEV36" s="166"/>
      <c r="XEW36" s="168"/>
      <c r="XEX36" s="170"/>
      <c r="XEY36" s="171"/>
      <c r="XEZ36" s="171"/>
      <c r="XFA36" s="166"/>
      <c r="XFB36" s="172"/>
      <c r="XFC36" s="166"/>
    </row>
    <row r="37" spans="1:1023 1025:2047 2049:3071 3073:4095 4097:5119 5121:6143 6145:7167 7169:8191 8193:9215 9217:10239 10241:11263 11265:12287 12289:13311 13313:14335 14337:15359 15361:16383" ht="60">
      <c r="A37" s="30" t="s">
        <v>393</v>
      </c>
      <c r="B37" s="136" t="s">
        <v>1316</v>
      </c>
      <c r="C37" s="149" t="s">
        <v>1317</v>
      </c>
      <c r="D37" s="160">
        <v>45233220</v>
      </c>
      <c r="E37" s="138" t="s">
        <v>14</v>
      </c>
      <c r="F37" s="138" t="s">
        <v>710</v>
      </c>
      <c r="G37" s="138" t="s">
        <v>1333</v>
      </c>
      <c r="H37" s="136" t="s">
        <v>1332</v>
      </c>
      <c r="I37" s="148" t="s">
        <v>1345</v>
      </c>
      <c r="J37" s="51">
        <v>65534</v>
      </c>
      <c r="K37" s="51">
        <v>16383.5</v>
      </c>
      <c r="L37" s="51" t="s">
        <v>1318</v>
      </c>
      <c r="M37" s="136" t="s">
        <v>32</v>
      </c>
      <c r="N37" s="135" t="s">
        <v>33</v>
      </c>
      <c r="O37" s="148" t="s">
        <v>33</v>
      </c>
      <c r="P37" s="150"/>
    </row>
    <row r="38" spans="1:1023 1025:2047 2049:3071 3073:4095 4097:5119 5121:6143 6145:7167 7169:8191 8193:9215 9217:10239 10241:11263 11265:12287 12289:13311 13313:14335 14337:15359 15361:16383" ht="30">
      <c r="A38" s="30" t="s">
        <v>399</v>
      </c>
      <c r="B38" s="136" t="s">
        <v>1319</v>
      </c>
      <c r="C38" s="149" t="s">
        <v>1320</v>
      </c>
      <c r="D38" s="160">
        <v>30236000</v>
      </c>
      <c r="E38" s="138" t="s">
        <v>14</v>
      </c>
      <c r="F38" s="138" t="s">
        <v>629</v>
      </c>
      <c r="G38" s="138" t="s">
        <v>1319</v>
      </c>
      <c r="H38" s="136" t="s">
        <v>1334</v>
      </c>
      <c r="I38" s="148" t="s">
        <v>1346</v>
      </c>
      <c r="J38" s="51">
        <v>18900</v>
      </c>
      <c r="K38" s="51">
        <v>4725</v>
      </c>
      <c r="L38" s="51" t="s">
        <v>1321</v>
      </c>
      <c r="M38" s="136" t="s">
        <v>32</v>
      </c>
      <c r="N38" s="135" t="s">
        <v>33</v>
      </c>
      <c r="O38" s="148" t="s">
        <v>33</v>
      </c>
      <c r="P38" s="150"/>
    </row>
    <row r="39" spans="1:1023 1025:2047 2049:3071 3073:4095 4097:5119 5121:6143 6145:7167 7169:8191 8193:9215 9217:10239 10241:11263 11265:12287 12289:13311 13313:14335 14337:15359 15361:16383" ht="45">
      <c r="A39" s="30" t="s">
        <v>403</v>
      </c>
      <c r="B39" s="136" t="s">
        <v>1322</v>
      </c>
      <c r="C39" s="149" t="s">
        <v>1457</v>
      </c>
      <c r="D39" s="160">
        <v>90524300</v>
      </c>
      <c r="E39" s="138" t="s">
        <v>14</v>
      </c>
      <c r="F39" s="138" t="s">
        <v>226</v>
      </c>
      <c r="G39" s="138" t="s">
        <v>1335</v>
      </c>
      <c r="H39" s="136" t="s">
        <v>1246</v>
      </c>
      <c r="I39" s="148" t="s">
        <v>1347</v>
      </c>
      <c r="J39" s="51">
        <v>2500</v>
      </c>
      <c r="K39" s="51">
        <v>625</v>
      </c>
      <c r="L39" s="51">
        <v>3125</v>
      </c>
      <c r="M39" s="136" t="s">
        <v>32</v>
      </c>
      <c r="N39" s="135" t="s">
        <v>33</v>
      </c>
      <c r="O39" s="148" t="s">
        <v>33</v>
      </c>
      <c r="P39" s="150"/>
    </row>
    <row r="40" spans="1:1023 1025:2047 2049:3071 3073:4095 4097:5119 5121:6143 6145:7167 7169:8191 8193:9215 9217:10239 10241:11263 11265:12287 12289:13311 13313:14335 14337:15359 15361:16383" ht="45">
      <c r="A40" s="30" t="s">
        <v>407</v>
      </c>
      <c r="B40" s="136" t="s">
        <v>1323</v>
      </c>
      <c r="C40" s="149" t="s">
        <v>1324</v>
      </c>
      <c r="D40" s="160">
        <v>71242000</v>
      </c>
      <c r="E40" s="138" t="s">
        <v>14</v>
      </c>
      <c r="F40" s="138" t="s">
        <v>1343</v>
      </c>
      <c r="G40" s="138" t="s">
        <v>1337</v>
      </c>
      <c r="H40" s="136" t="s">
        <v>1336</v>
      </c>
      <c r="I40" s="148" t="s">
        <v>1348</v>
      </c>
      <c r="J40" s="51">
        <v>15500</v>
      </c>
      <c r="K40" s="51">
        <v>3875</v>
      </c>
      <c r="L40" s="51" t="s">
        <v>1325</v>
      </c>
      <c r="M40" s="136" t="s">
        <v>32</v>
      </c>
      <c r="N40" s="135" t="s">
        <v>33</v>
      </c>
      <c r="O40" s="148" t="s">
        <v>33</v>
      </c>
      <c r="P40" s="150"/>
    </row>
    <row r="41" spans="1:1023 1025:2047 2049:3071 3073:4095 4097:5119 5121:6143 6145:7167 7169:8191 8193:9215 9217:10239 10241:11263 11265:12287 12289:13311 13313:14335 14337:15359 15361:16383" ht="45">
      <c r="A41" s="30" t="s">
        <v>408</v>
      </c>
      <c r="B41" s="136" t="s">
        <v>980</v>
      </c>
      <c r="C41" s="149" t="s">
        <v>1485</v>
      </c>
      <c r="D41" s="160">
        <v>71247000</v>
      </c>
      <c r="E41" s="138" t="s">
        <v>14</v>
      </c>
      <c r="F41" s="138" t="s">
        <v>230</v>
      </c>
      <c r="G41" s="138" t="s">
        <v>1487</v>
      </c>
      <c r="H41" s="136" t="s">
        <v>1004</v>
      </c>
      <c r="I41" s="148" t="s">
        <v>1491</v>
      </c>
      <c r="J41" s="51">
        <v>0</v>
      </c>
      <c r="K41" s="51">
        <v>0</v>
      </c>
      <c r="L41" s="51">
        <v>0</v>
      </c>
      <c r="M41" s="136" t="s">
        <v>135</v>
      </c>
      <c r="N41" s="135" t="s">
        <v>33</v>
      </c>
      <c r="O41" s="148" t="s">
        <v>33</v>
      </c>
      <c r="P41" s="150"/>
    </row>
    <row r="42" spans="1:1023 1025:2047 2049:3071 3073:4095 4097:5119 5121:6143 6145:7167 7169:8191 8193:9215 9217:10239 10241:11263 11265:12287 12289:13311 13313:14335 14337:15359 15361:16383" ht="45">
      <c r="A42" s="30" t="s">
        <v>413</v>
      </c>
      <c r="B42" s="136" t="s">
        <v>980</v>
      </c>
      <c r="C42" s="149" t="s">
        <v>1454</v>
      </c>
      <c r="D42" s="160">
        <v>71247000</v>
      </c>
      <c r="E42" s="138" t="s">
        <v>14</v>
      </c>
      <c r="F42" s="138" t="s">
        <v>230</v>
      </c>
      <c r="G42" s="138" t="s">
        <v>1486</v>
      </c>
      <c r="H42" s="136" t="s">
        <v>1178</v>
      </c>
      <c r="I42" s="148" t="s">
        <v>1456</v>
      </c>
      <c r="J42" s="51">
        <v>0</v>
      </c>
      <c r="K42" s="51">
        <v>0</v>
      </c>
      <c r="L42" s="51">
        <v>0</v>
      </c>
      <c r="M42" s="136" t="s">
        <v>135</v>
      </c>
      <c r="N42" s="135" t="s">
        <v>33</v>
      </c>
      <c r="O42" s="148" t="s">
        <v>33</v>
      </c>
      <c r="P42" s="150"/>
    </row>
    <row r="43" spans="1:1023 1025:2047 2049:3071 3073:4095 4097:5119 5121:6143 6145:7167 7169:8191 8193:9215 9217:10239 10241:11263 11265:12287 12289:13311 13313:14335 14337:15359 15361:16383" ht="45">
      <c r="A43" s="30" t="s">
        <v>419</v>
      </c>
      <c r="B43" s="136" t="s">
        <v>980</v>
      </c>
      <c r="C43" s="149" t="s">
        <v>1455</v>
      </c>
      <c r="D43" s="160">
        <v>71247000</v>
      </c>
      <c r="E43" s="138" t="s">
        <v>14</v>
      </c>
      <c r="F43" s="138" t="s">
        <v>230</v>
      </c>
      <c r="G43" s="138" t="s">
        <v>1339</v>
      </c>
      <c r="H43" s="136" t="s">
        <v>1338</v>
      </c>
      <c r="I43" s="148" t="s">
        <v>1349</v>
      </c>
      <c r="J43" s="51">
        <v>0</v>
      </c>
      <c r="K43" s="51">
        <v>0</v>
      </c>
      <c r="L43" s="51">
        <v>0</v>
      </c>
      <c r="M43" s="136" t="s">
        <v>135</v>
      </c>
      <c r="N43" s="135" t="s">
        <v>33</v>
      </c>
      <c r="O43" s="148" t="s">
        <v>33</v>
      </c>
      <c r="P43" s="150"/>
    </row>
    <row r="44" spans="1:1023 1025:2047 2049:3071 3073:4095 4097:5119 5121:6143 6145:7167 7169:8191 8193:9215 9217:10239 10241:11263 11265:12287 12289:13311 13313:14335 14337:15359 15361:16383" ht="30">
      <c r="A44" s="30" t="s">
        <v>421</v>
      </c>
      <c r="B44" s="136" t="s">
        <v>1326</v>
      </c>
      <c r="C44" s="149" t="s">
        <v>1327</v>
      </c>
      <c r="D44" s="160">
        <v>71000000</v>
      </c>
      <c r="E44" s="138" t="s">
        <v>14</v>
      </c>
      <c r="F44" s="138" t="s">
        <v>1344</v>
      </c>
      <c r="G44" s="138" t="s">
        <v>1340</v>
      </c>
      <c r="H44" s="136" t="s">
        <v>919</v>
      </c>
      <c r="I44" s="148" t="s">
        <v>1350</v>
      </c>
      <c r="J44" s="51">
        <v>24950</v>
      </c>
      <c r="K44" s="51">
        <v>6237.5</v>
      </c>
      <c r="L44" s="51" t="s">
        <v>1328</v>
      </c>
      <c r="M44" s="136" t="s">
        <v>32</v>
      </c>
      <c r="N44" s="135" t="s">
        <v>33</v>
      </c>
      <c r="O44" s="148" t="s">
        <v>33</v>
      </c>
      <c r="P44" s="150"/>
    </row>
    <row r="45" spans="1:1023 1025:2047 2049:3071 3073:4095 4097:5119 5121:6143 6145:7167 7169:8191 8193:9215 9217:10239 10241:11263 11265:12287 12289:13311 13313:14335 14337:15359 15361:16383" ht="60">
      <c r="A45" s="30" t="s">
        <v>426</v>
      </c>
      <c r="B45" s="136" t="s">
        <v>1329</v>
      </c>
      <c r="C45" s="149" t="s">
        <v>1330</v>
      </c>
      <c r="D45" s="160">
        <v>98390000</v>
      </c>
      <c r="E45" s="138" t="s">
        <v>14</v>
      </c>
      <c r="F45" s="138" t="s">
        <v>1483</v>
      </c>
      <c r="G45" s="138" t="s">
        <v>1329</v>
      </c>
      <c r="H45" s="136" t="s">
        <v>1341</v>
      </c>
      <c r="I45" s="148" t="s">
        <v>1484</v>
      </c>
      <c r="J45" s="51">
        <v>15120</v>
      </c>
      <c r="K45" s="51">
        <v>3780</v>
      </c>
      <c r="L45" s="51" t="s">
        <v>1331</v>
      </c>
      <c r="M45" s="136" t="s">
        <v>32</v>
      </c>
      <c r="N45" s="135" t="s">
        <v>33</v>
      </c>
      <c r="O45" s="148" t="s">
        <v>33</v>
      </c>
      <c r="P45" s="150"/>
    </row>
  </sheetData>
  <mergeCells count="1">
    <mergeCell ref="A1:O1"/>
  </mergeCells>
  <phoneticPr fontId="32" type="noConversion"/>
  <pageMargins left="0.7" right="0.7" top="0.75" bottom="0.75" header="0.3" footer="0.3"/>
  <pageSetup paperSize="9" scale="1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XFC153"/>
  <sheetViews>
    <sheetView topLeftCell="A143" zoomScale="90" zoomScaleNormal="90" workbookViewId="0">
      <selection sqref="A1:P156"/>
    </sheetView>
  </sheetViews>
  <sheetFormatPr defaultRowHeight="15"/>
  <cols>
    <col min="1" max="1" width="6.5703125" style="52" customWidth="1"/>
    <col min="2" max="2" width="13.42578125" style="52" customWidth="1"/>
    <col min="3" max="3" width="54" style="62" customWidth="1"/>
    <col min="4" max="4" width="15.140625" style="52" customWidth="1"/>
    <col min="5" max="5" width="13" style="63" customWidth="1"/>
    <col min="6" max="6" width="43.42578125" style="52" customWidth="1"/>
    <col min="7" max="7" width="15.140625" style="64" customWidth="1"/>
    <col min="8" max="8" width="13.85546875" style="64" customWidth="1"/>
    <col min="9" max="9" width="12.42578125" style="58" customWidth="1"/>
    <col min="10" max="10" width="13" style="70" customWidth="1"/>
    <col min="11" max="11" width="12.42578125" style="70" customWidth="1"/>
    <col min="12" max="12" width="12.5703125" style="70" customWidth="1"/>
    <col min="13" max="13" width="12.5703125" style="67" customWidth="1"/>
    <col min="14" max="14" width="12.7109375" style="52" customWidth="1"/>
    <col min="15" max="15" width="12.5703125" style="70" customWidth="1"/>
    <col min="16" max="16" width="16" style="52" customWidth="1"/>
    <col min="17" max="17" width="9.140625" style="52"/>
    <col min="18" max="18" width="12.85546875" style="52" customWidth="1"/>
    <col min="19" max="16384" width="9.140625" style="52"/>
  </cols>
  <sheetData>
    <row r="1" spans="1:16" ht="25.5" customHeight="1">
      <c r="A1" s="250" t="s">
        <v>950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</row>
    <row r="2" spans="1:16" s="53" customFormat="1" ht="75.75" customHeight="1">
      <c r="A2" s="77" t="s">
        <v>13</v>
      </c>
      <c r="B2" s="77" t="s">
        <v>0</v>
      </c>
      <c r="C2" s="77" t="s">
        <v>20</v>
      </c>
      <c r="D2" s="77" t="s">
        <v>2</v>
      </c>
      <c r="E2" s="77" t="s">
        <v>3</v>
      </c>
      <c r="F2" s="77" t="s">
        <v>4</v>
      </c>
      <c r="G2" s="78" t="s">
        <v>27</v>
      </c>
      <c r="H2" s="78" t="s">
        <v>903</v>
      </c>
      <c r="I2" s="77" t="s">
        <v>21</v>
      </c>
      <c r="J2" s="79" t="s">
        <v>26</v>
      </c>
      <c r="K2" s="79" t="s">
        <v>11</v>
      </c>
      <c r="L2" s="79" t="s">
        <v>22</v>
      </c>
      <c r="M2" s="79" t="s">
        <v>946</v>
      </c>
      <c r="N2" s="77" t="s">
        <v>23</v>
      </c>
      <c r="O2" s="79" t="s">
        <v>7</v>
      </c>
      <c r="P2" s="79" t="s">
        <v>77</v>
      </c>
    </row>
    <row r="3" spans="1:16" s="53" customFormat="1" ht="34.5" customHeight="1">
      <c r="A3" s="54" t="s">
        <v>56</v>
      </c>
      <c r="B3" s="48" t="s">
        <v>261</v>
      </c>
      <c r="C3" s="55" t="s">
        <v>265</v>
      </c>
      <c r="D3" s="56" t="s">
        <v>266</v>
      </c>
      <c r="E3" s="57" t="s">
        <v>14</v>
      </c>
      <c r="F3" s="20" t="s">
        <v>267</v>
      </c>
      <c r="G3" s="60" t="s">
        <v>268</v>
      </c>
      <c r="H3" s="58" t="s">
        <v>40</v>
      </c>
      <c r="I3" s="30">
        <v>3</v>
      </c>
      <c r="J3" s="17">
        <v>12000</v>
      </c>
      <c r="K3" s="17">
        <v>3000</v>
      </c>
      <c r="L3" s="17">
        <v>15000</v>
      </c>
      <c r="M3" s="30" t="s">
        <v>32</v>
      </c>
      <c r="N3" s="31" t="s">
        <v>33</v>
      </c>
      <c r="O3" s="69" t="s">
        <v>33</v>
      </c>
      <c r="P3" s="80"/>
    </row>
    <row r="4" spans="1:16" s="53" customFormat="1" ht="32.25" customHeight="1">
      <c r="A4" s="238" t="s">
        <v>57</v>
      </c>
      <c r="B4" s="223" t="s">
        <v>262</v>
      </c>
      <c r="C4" s="251" t="s">
        <v>269</v>
      </c>
      <c r="D4" s="254" t="s">
        <v>270</v>
      </c>
      <c r="E4" s="247" t="s">
        <v>14</v>
      </c>
      <c r="F4" s="20" t="s">
        <v>271</v>
      </c>
      <c r="G4" s="60" t="s">
        <v>272</v>
      </c>
      <c r="H4" s="257" t="s">
        <v>40</v>
      </c>
      <c r="I4" s="30">
        <v>9</v>
      </c>
      <c r="J4" s="17">
        <v>4594</v>
      </c>
      <c r="K4" s="17">
        <v>1148.5</v>
      </c>
      <c r="L4" s="17">
        <v>5742.5</v>
      </c>
      <c r="M4" s="30" t="s">
        <v>32</v>
      </c>
      <c r="N4" s="31" t="s">
        <v>33</v>
      </c>
      <c r="O4" s="69" t="s">
        <v>33</v>
      </c>
      <c r="P4" s="80"/>
    </row>
    <row r="5" spans="1:16" s="53" customFormat="1" ht="36" customHeight="1">
      <c r="A5" s="239"/>
      <c r="B5" s="224"/>
      <c r="C5" s="252"/>
      <c r="D5" s="255"/>
      <c r="E5" s="248"/>
      <c r="F5" s="20" t="s">
        <v>273</v>
      </c>
      <c r="G5" s="60" t="s">
        <v>274</v>
      </c>
      <c r="H5" s="258"/>
      <c r="I5" s="30">
        <v>1</v>
      </c>
      <c r="J5" s="17">
        <v>7200</v>
      </c>
      <c r="K5" s="17">
        <v>1800</v>
      </c>
      <c r="L5" s="17">
        <v>9000</v>
      </c>
      <c r="M5" s="30" t="s">
        <v>32</v>
      </c>
      <c r="N5" s="31" t="s">
        <v>33</v>
      </c>
      <c r="O5" s="69" t="s">
        <v>33</v>
      </c>
      <c r="P5" s="80"/>
    </row>
    <row r="6" spans="1:16" s="53" customFormat="1" ht="34.5" customHeight="1">
      <c r="A6" s="240"/>
      <c r="B6" s="225"/>
      <c r="C6" s="253"/>
      <c r="D6" s="256"/>
      <c r="E6" s="249"/>
      <c r="F6" s="20" t="s">
        <v>275</v>
      </c>
      <c r="G6" s="60" t="s">
        <v>274</v>
      </c>
      <c r="H6" s="259"/>
      <c r="I6" s="30">
        <v>1</v>
      </c>
      <c r="J6" s="17">
        <v>3780</v>
      </c>
      <c r="K6" s="17">
        <v>945</v>
      </c>
      <c r="L6" s="17">
        <v>4725</v>
      </c>
      <c r="M6" s="30" t="s">
        <v>32</v>
      </c>
      <c r="N6" s="31" t="s">
        <v>33</v>
      </c>
      <c r="O6" s="69" t="s">
        <v>33</v>
      </c>
      <c r="P6" s="80"/>
    </row>
    <row r="7" spans="1:16" s="53" customFormat="1" ht="34.5" customHeight="1">
      <c r="A7" s="238" t="s">
        <v>58</v>
      </c>
      <c r="B7" s="241" t="s">
        <v>263</v>
      </c>
      <c r="C7" s="244" t="s">
        <v>276</v>
      </c>
      <c r="D7" s="241" t="s">
        <v>277</v>
      </c>
      <c r="E7" s="247" t="s">
        <v>14</v>
      </c>
      <c r="F7" s="20" t="s">
        <v>1440</v>
      </c>
      <c r="G7" s="60" t="s">
        <v>272</v>
      </c>
      <c r="H7" s="257" t="s">
        <v>40</v>
      </c>
      <c r="I7" s="30">
        <v>6</v>
      </c>
      <c r="J7" s="17">
        <v>885</v>
      </c>
      <c r="K7" s="17">
        <v>221.25</v>
      </c>
      <c r="L7" s="17">
        <v>1106.25</v>
      </c>
      <c r="M7" s="30" t="s">
        <v>32</v>
      </c>
      <c r="N7" s="31" t="s">
        <v>33</v>
      </c>
      <c r="O7" s="69" t="s">
        <v>33</v>
      </c>
      <c r="P7" s="80"/>
    </row>
    <row r="8" spans="1:16" s="53" customFormat="1" ht="38.25" customHeight="1">
      <c r="A8" s="239"/>
      <c r="B8" s="242"/>
      <c r="C8" s="245"/>
      <c r="D8" s="242"/>
      <c r="E8" s="248"/>
      <c r="F8" s="20" t="s">
        <v>279</v>
      </c>
      <c r="G8" s="60" t="s">
        <v>116</v>
      </c>
      <c r="H8" s="258"/>
      <c r="I8" s="30">
        <v>1</v>
      </c>
      <c r="J8" s="17">
        <v>256.18</v>
      </c>
      <c r="K8" s="17">
        <v>64.05</v>
      </c>
      <c r="L8" s="17">
        <v>320.23</v>
      </c>
      <c r="M8" s="30" t="s">
        <v>32</v>
      </c>
      <c r="N8" s="31" t="s">
        <v>33</v>
      </c>
      <c r="O8" s="69" t="s">
        <v>33</v>
      </c>
      <c r="P8" s="80"/>
    </row>
    <row r="9" spans="1:16" s="53" customFormat="1" ht="36" customHeight="1">
      <c r="A9" s="239"/>
      <c r="B9" s="242"/>
      <c r="C9" s="245"/>
      <c r="D9" s="242"/>
      <c r="E9" s="248"/>
      <c r="F9" s="20" t="s">
        <v>280</v>
      </c>
      <c r="G9" s="60" t="s">
        <v>281</v>
      </c>
      <c r="H9" s="258"/>
      <c r="I9" s="30">
        <v>1</v>
      </c>
      <c r="J9" s="17">
        <v>640</v>
      </c>
      <c r="K9" s="17">
        <v>160</v>
      </c>
      <c r="L9" s="17">
        <v>800</v>
      </c>
      <c r="M9" s="30" t="s">
        <v>32</v>
      </c>
      <c r="N9" s="31" t="s">
        <v>33</v>
      </c>
      <c r="O9" s="69" t="s">
        <v>33</v>
      </c>
      <c r="P9" s="80"/>
    </row>
    <row r="10" spans="1:16" ht="36" customHeight="1">
      <c r="A10" s="239"/>
      <c r="B10" s="242"/>
      <c r="C10" s="245"/>
      <c r="D10" s="242"/>
      <c r="E10" s="248"/>
      <c r="F10" s="59" t="s">
        <v>282</v>
      </c>
      <c r="G10" s="46" t="s">
        <v>283</v>
      </c>
      <c r="H10" s="258"/>
      <c r="I10" s="19">
        <v>5</v>
      </c>
      <c r="J10" s="17">
        <v>1260.04</v>
      </c>
      <c r="K10" s="17">
        <v>315.01</v>
      </c>
      <c r="L10" s="17">
        <v>1575.0500000000002</v>
      </c>
      <c r="M10" s="30" t="s">
        <v>32</v>
      </c>
      <c r="N10" s="31" t="s">
        <v>33</v>
      </c>
      <c r="O10" s="69" t="s">
        <v>33</v>
      </c>
      <c r="P10" s="76"/>
    </row>
    <row r="11" spans="1:16" ht="35.25" customHeight="1">
      <c r="A11" s="239"/>
      <c r="B11" s="242"/>
      <c r="C11" s="245"/>
      <c r="D11" s="242"/>
      <c r="E11" s="248"/>
      <c r="F11" s="32" t="s">
        <v>284</v>
      </c>
      <c r="G11" s="46" t="s">
        <v>283</v>
      </c>
      <c r="H11" s="258"/>
      <c r="I11" s="19">
        <v>2</v>
      </c>
      <c r="J11" s="17">
        <v>700.8</v>
      </c>
      <c r="K11" s="17">
        <v>175.2</v>
      </c>
      <c r="L11" s="17">
        <v>876</v>
      </c>
      <c r="M11" s="30" t="s">
        <v>32</v>
      </c>
      <c r="N11" s="31" t="s">
        <v>33</v>
      </c>
      <c r="O11" s="69" t="s">
        <v>33</v>
      </c>
      <c r="P11" s="76"/>
    </row>
    <row r="12" spans="1:16" ht="35.25" customHeight="1">
      <c r="A12" s="239"/>
      <c r="B12" s="242"/>
      <c r="C12" s="245"/>
      <c r="D12" s="242"/>
      <c r="E12" s="248"/>
      <c r="F12" s="32" t="s">
        <v>552</v>
      </c>
      <c r="G12" s="46" t="s">
        <v>551</v>
      </c>
      <c r="H12" s="258"/>
      <c r="I12" s="19">
        <v>3</v>
      </c>
      <c r="J12" s="17">
        <v>617.04</v>
      </c>
      <c r="K12" s="17">
        <v>154.26999999999998</v>
      </c>
      <c r="L12" s="17">
        <v>771.31</v>
      </c>
      <c r="M12" s="30" t="s">
        <v>32</v>
      </c>
      <c r="N12" s="31" t="s">
        <v>33</v>
      </c>
      <c r="O12" s="69" t="s">
        <v>33</v>
      </c>
      <c r="P12" s="76"/>
    </row>
    <row r="13" spans="1:16" ht="35.25" customHeight="1">
      <c r="A13" s="240"/>
      <c r="B13" s="243"/>
      <c r="C13" s="246"/>
      <c r="D13" s="243"/>
      <c r="E13" s="249"/>
      <c r="F13" s="32" t="s">
        <v>1103</v>
      </c>
      <c r="G13" s="46" t="s">
        <v>1104</v>
      </c>
      <c r="H13" s="259"/>
      <c r="I13" s="19">
        <v>1</v>
      </c>
      <c r="J13" s="17">
        <v>600</v>
      </c>
      <c r="K13" s="17">
        <v>150</v>
      </c>
      <c r="L13" s="17">
        <v>750</v>
      </c>
      <c r="M13" s="30" t="s">
        <v>32</v>
      </c>
      <c r="N13" s="31" t="s">
        <v>33</v>
      </c>
      <c r="O13" s="69" t="s">
        <v>33</v>
      </c>
      <c r="P13" s="76"/>
    </row>
    <row r="14" spans="1:16" ht="48" customHeight="1">
      <c r="A14" s="103" t="s">
        <v>53</v>
      </c>
      <c r="B14" s="19" t="s">
        <v>264</v>
      </c>
      <c r="C14" s="38" t="s">
        <v>285</v>
      </c>
      <c r="D14" s="19">
        <v>45233223</v>
      </c>
      <c r="E14" s="105" t="s">
        <v>14</v>
      </c>
      <c r="F14" s="32" t="s">
        <v>154</v>
      </c>
      <c r="G14" s="46" t="s">
        <v>272</v>
      </c>
      <c r="H14" s="46" t="s">
        <v>917</v>
      </c>
      <c r="I14" s="19">
        <v>1</v>
      </c>
      <c r="J14" s="17">
        <v>25670</v>
      </c>
      <c r="K14" s="17">
        <v>6417.5</v>
      </c>
      <c r="L14" s="17">
        <v>32087.5</v>
      </c>
      <c r="M14" s="30" t="s">
        <v>32</v>
      </c>
      <c r="N14" s="31" t="s">
        <v>33</v>
      </c>
      <c r="O14" s="69" t="s">
        <v>33</v>
      </c>
      <c r="P14" s="76"/>
    </row>
    <row r="15" spans="1:16" ht="42" customHeight="1">
      <c r="A15" s="103" t="s">
        <v>35</v>
      </c>
      <c r="B15" s="19" t="s">
        <v>286</v>
      </c>
      <c r="C15" s="38" t="s">
        <v>289</v>
      </c>
      <c r="D15" s="32">
        <v>45233223</v>
      </c>
      <c r="E15" s="105" t="s">
        <v>14</v>
      </c>
      <c r="F15" s="32" t="s">
        <v>288</v>
      </c>
      <c r="G15" s="108" t="s">
        <v>287</v>
      </c>
      <c r="H15" s="32" t="s">
        <v>898</v>
      </c>
      <c r="I15" s="106">
        <v>1</v>
      </c>
      <c r="J15" s="17">
        <v>8000</v>
      </c>
      <c r="K15" s="17">
        <v>2000</v>
      </c>
      <c r="L15" s="17">
        <v>10000</v>
      </c>
      <c r="M15" s="30" t="s">
        <v>32</v>
      </c>
      <c r="N15" s="31" t="s">
        <v>33</v>
      </c>
      <c r="O15" s="69" t="s">
        <v>33</v>
      </c>
      <c r="P15" s="76"/>
    </row>
    <row r="16" spans="1:16" ht="42" customHeight="1">
      <c r="A16" s="103" t="s">
        <v>36</v>
      </c>
      <c r="B16" s="19" t="s">
        <v>290</v>
      </c>
      <c r="C16" s="38" t="s">
        <v>291</v>
      </c>
      <c r="D16" s="32">
        <v>90720000</v>
      </c>
      <c r="E16" s="105" t="s">
        <v>14</v>
      </c>
      <c r="F16" s="32" t="s">
        <v>288</v>
      </c>
      <c r="G16" s="108" t="s">
        <v>287</v>
      </c>
      <c r="H16" s="32" t="s">
        <v>918</v>
      </c>
      <c r="I16" s="106">
        <v>1</v>
      </c>
      <c r="J16" s="17">
        <v>5000</v>
      </c>
      <c r="K16" s="17">
        <v>1250</v>
      </c>
      <c r="L16" s="17">
        <v>6250</v>
      </c>
      <c r="M16" s="30" t="s">
        <v>32</v>
      </c>
      <c r="N16" s="31" t="s">
        <v>33</v>
      </c>
      <c r="O16" s="69" t="s">
        <v>33</v>
      </c>
      <c r="P16" s="76"/>
    </row>
    <row r="17" spans="1:17" ht="42" customHeight="1">
      <c r="A17" s="229" t="s">
        <v>54</v>
      </c>
      <c r="B17" s="229" t="s">
        <v>293</v>
      </c>
      <c r="C17" s="232" t="s">
        <v>292</v>
      </c>
      <c r="D17" s="226">
        <v>45262600</v>
      </c>
      <c r="E17" s="226" t="s">
        <v>14</v>
      </c>
      <c r="F17" s="32" t="s">
        <v>278</v>
      </c>
      <c r="G17" s="108" t="s">
        <v>95</v>
      </c>
      <c r="H17" s="226" t="s">
        <v>40</v>
      </c>
      <c r="I17" s="106">
        <v>1</v>
      </c>
      <c r="J17" s="17">
        <v>3907.1</v>
      </c>
      <c r="K17" s="17">
        <v>976.78</v>
      </c>
      <c r="L17" s="17">
        <v>4883.88</v>
      </c>
      <c r="M17" s="30" t="s">
        <v>32</v>
      </c>
      <c r="N17" s="31" t="s">
        <v>33</v>
      </c>
      <c r="O17" s="69" t="s">
        <v>33</v>
      </c>
      <c r="P17" s="76"/>
    </row>
    <row r="18" spans="1:17" ht="42" customHeight="1">
      <c r="A18" s="230"/>
      <c r="B18" s="230"/>
      <c r="C18" s="233"/>
      <c r="D18" s="227"/>
      <c r="E18" s="227"/>
      <c r="F18" s="32" t="s">
        <v>280</v>
      </c>
      <c r="G18" s="108" t="s">
        <v>294</v>
      </c>
      <c r="H18" s="227"/>
      <c r="I18" s="106">
        <v>3</v>
      </c>
      <c r="J18" s="17">
        <v>5401</v>
      </c>
      <c r="K18" s="17">
        <v>1350.25</v>
      </c>
      <c r="L18" s="17">
        <v>6751.25</v>
      </c>
      <c r="M18" s="30" t="s">
        <v>32</v>
      </c>
      <c r="N18" s="31" t="s">
        <v>33</v>
      </c>
      <c r="O18" s="69" t="s">
        <v>33</v>
      </c>
      <c r="P18" s="76"/>
      <c r="Q18" s="107"/>
    </row>
    <row r="19" spans="1:17" ht="42" customHeight="1">
      <c r="A19" s="230"/>
      <c r="B19" s="230"/>
      <c r="C19" s="233"/>
      <c r="D19" s="227"/>
      <c r="E19" s="227"/>
      <c r="F19" s="32" t="s">
        <v>412</v>
      </c>
      <c r="G19" s="108" t="s">
        <v>1173</v>
      </c>
      <c r="H19" s="227"/>
      <c r="I19" s="106">
        <v>2</v>
      </c>
      <c r="J19" s="17">
        <v>10915.91</v>
      </c>
      <c r="K19" s="17">
        <v>2728.98</v>
      </c>
      <c r="L19" s="17">
        <v>13644.89</v>
      </c>
      <c r="M19" s="30" t="s">
        <v>32</v>
      </c>
      <c r="N19" s="31" t="s">
        <v>33</v>
      </c>
      <c r="O19" s="69" t="s">
        <v>33</v>
      </c>
      <c r="P19" s="76"/>
      <c r="Q19" s="107"/>
    </row>
    <row r="20" spans="1:17" ht="42" customHeight="1">
      <c r="A20" s="230"/>
      <c r="B20" s="230"/>
      <c r="C20" s="233"/>
      <c r="D20" s="227"/>
      <c r="E20" s="227"/>
      <c r="F20" s="32" t="s">
        <v>1128</v>
      </c>
      <c r="G20" s="108" t="s">
        <v>1173</v>
      </c>
      <c r="H20" s="227"/>
      <c r="I20" s="106">
        <v>1</v>
      </c>
      <c r="J20" s="17">
        <v>3233</v>
      </c>
      <c r="K20" s="17">
        <v>808.25</v>
      </c>
      <c r="L20" s="17">
        <v>4041.25</v>
      </c>
      <c r="M20" s="30" t="s">
        <v>32</v>
      </c>
      <c r="N20" s="31" t="s">
        <v>33</v>
      </c>
      <c r="O20" s="69" t="s">
        <v>33</v>
      </c>
      <c r="P20" s="76"/>
      <c r="Q20" s="107"/>
    </row>
    <row r="21" spans="1:17" ht="42" customHeight="1">
      <c r="A21" s="230"/>
      <c r="B21" s="230"/>
      <c r="C21" s="233"/>
      <c r="D21" s="227"/>
      <c r="E21" s="227"/>
      <c r="F21" s="32" t="s">
        <v>1359</v>
      </c>
      <c r="G21" s="108" t="s">
        <v>1356</v>
      </c>
      <c r="H21" s="227"/>
      <c r="I21" s="106">
        <v>1</v>
      </c>
      <c r="J21" s="17">
        <v>3912</v>
      </c>
      <c r="K21" s="17">
        <v>978</v>
      </c>
      <c r="L21" s="17">
        <v>4890</v>
      </c>
      <c r="M21" s="30" t="s">
        <v>32</v>
      </c>
      <c r="N21" s="31" t="s">
        <v>33</v>
      </c>
      <c r="O21" s="69" t="s">
        <v>33</v>
      </c>
      <c r="P21" s="76"/>
      <c r="Q21" s="107"/>
    </row>
    <row r="22" spans="1:17" ht="42" customHeight="1">
      <c r="A22" s="230"/>
      <c r="B22" s="230"/>
      <c r="C22" s="233"/>
      <c r="D22" s="227"/>
      <c r="E22" s="227"/>
      <c r="F22" s="32" t="s">
        <v>552</v>
      </c>
      <c r="G22" s="108" t="s">
        <v>1357</v>
      </c>
      <c r="H22" s="227"/>
      <c r="I22" s="106">
        <v>2</v>
      </c>
      <c r="J22" s="17">
        <v>12356.95</v>
      </c>
      <c r="K22" s="17">
        <v>3089.25</v>
      </c>
      <c r="L22" s="17">
        <v>15446.2</v>
      </c>
      <c r="M22" s="30" t="s">
        <v>32</v>
      </c>
      <c r="N22" s="31" t="s">
        <v>33</v>
      </c>
      <c r="O22" s="69" t="s">
        <v>33</v>
      </c>
      <c r="P22" s="76"/>
      <c r="Q22" s="107"/>
    </row>
    <row r="23" spans="1:17" ht="42" customHeight="1">
      <c r="A23" s="231"/>
      <c r="B23" s="231"/>
      <c r="C23" s="234"/>
      <c r="D23" s="228"/>
      <c r="E23" s="228"/>
      <c r="F23" s="32" t="s">
        <v>1360</v>
      </c>
      <c r="G23" s="108" t="s">
        <v>1358</v>
      </c>
      <c r="H23" s="228"/>
      <c r="I23" s="106">
        <v>1</v>
      </c>
      <c r="J23" s="17">
        <v>363.91</v>
      </c>
      <c r="K23" s="17">
        <v>90.98</v>
      </c>
      <c r="L23" s="17">
        <v>454.89</v>
      </c>
      <c r="M23" s="30" t="s">
        <v>32</v>
      </c>
      <c r="N23" s="31" t="s">
        <v>33</v>
      </c>
      <c r="O23" s="69" t="s">
        <v>33</v>
      </c>
      <c r="P23" s="76"/>
      <c r="Q23" s="107"/>
    </row>
    <row r="24" spans="1:17" ht="35.25" customHeight="1">
      <c r="A24" s="103" t="s">
        <v>37</v>
      </c>
      <c r="B24" s="19" t="s">
        <v>296</v>
      </c>
      <c r="C24" s="104" t="s">
        <v>295</v>
      </c>
      <c r="D24" s="19">
        <v>76443000</v>
      </c>
      <c r="E24" s="32" t="s">
        <v>14</v>
      </c>
      <c r="F24" s="32" t="s">
        <v>298</v>
      </c>
      <c r="G24" s="46" t="s">
        <v>297</v>
      </c>
      <c r="H24" s="46" t="s">
        <v>898</v>
      </c>
      <c r="I24" s="19">
        <v>1</v>
      </c>
      <c r="J24" s="17">
        <v>6980</v>
      </c>
      <c r="K24" s="17">
        <v>1745</v>
      </c>
      <c r="L24" s="17">
        <v>8725</v>
      </c>
      <c r="M24" s="30" t="s">
        <v>32</v>
      </c>
      <c r="N24" s="31" t="s">
        <v>33</v>
      </c>
      <c r="O24" s="69" t="s">
        <v>33</v>
      </c>
      <c r="P24" s="76"/>
    </row>
    <row r="25" spans="1:17" ht="42" customHeight="1">
      <c r="A25" s="103" t="s">
        <v>55</v>
      </c>
      <c r="B25" s="19" t="s">
        <v>300</v>
      </c>
      <c r="C25" s="38" t="s">
        <v>299</v>
      </c>
      <c r="D25" s="32">
        <v>90700000</v>
      </c>
      <c r="E25" s="32" t="s">
        <v>14</v>
      </c>
      <c r="F25" s="32" t="s">
        <v>301</v>
      </c>
      <c r="G25" s="108" t="s">
        <v>297</v>
      </c>
      <c r="H25" s="32" t="s">
        <v>918</v>
      </c>
      <c r="I25" s="106">
        <v>1</v>
      </c>
      <c r="J25" s="17">
        <v>15000</v>
      </c>
      <c r="K25" s="17">
        <v>3750</v>
      </c>
      <c r="L25" s="17">
        <v>18750</v>
      </c>
      <c r="M25" s="30" t="s">
        <v>32</v>
      </c>
      <c r="N25" s="31" t="s">
        <v>33</v>
      </c>
      <c r="O25" s="69" t="s">
        <v>33</v>
      </c>
      <c r="P25" s="76"/>
    </row>
    <row r="26" spans="1:17" ht="42" customHeight="1">
      <c r="A26" s="103" t="s">
        <v>124</v>
      </c>
      <c r="B26" s="19" t="s">
        <v>303</v>
      </c>
      <c r="C26" s="38" t="s">
        <v>304</v>
      </c>
      <c r="D26" s="32">
        <v>71247000</v>
      </c>
      <c r="E26" s="32" t="s">
        <v>14</v>
      </c>
      <c r="F26" s="32" t="s">
        <v>302</v>
      </c>
      <c r="G26" s="108" t="s">
        <v>171</v>
      </c>
      <c r="H26" s="32" t="s">
        <v>918</v>
      </c>
      <c r="I26" s="106">
        <v>1</v>
      </c>
      <c r="J26" s="17">
        <v>14550</v>
      </c>
      <c r="K26" s="17">
        <v>3637.5</v>
      </c>
      <c r="L26" s="17">
        <v>18187.5</v>
      </c>
      <c r="M26" s="30" t="s">
        <v>32</v>
      </c>
      <c r="N26" s="31" t="s">
        <v>33</v>
      </c>
      <c r="O26" s="69" t="s">
        <v>33</v>
      </c>
      <c r="P26" s="76"/>
    </row>
    <row r="27" spans="1:17" ht="42" customHeight="1">
      <c r="A27" s="229" t="s">
        <v>125</v>
      </c>
      <c r="B27" s="229" t="s">
        <v>305</v>
      </c>
      <c r="C27" s="232" t="s">
        <v>306</v>
      </c>
      <c r="D27" s="226">
        <v>30190000</v>
      </c>
      <c r="E27" s="226" t="s">
        <v>14</v>
      </c>
      <c r="F27" s="32" t="s">
        <v>307</v>
      </c>
      <c r="G27" s="108" t="s">
        <v>253</v>
      </c>
      <c r="H27" s="226" t="s">
        <v>40</v>
      </c>
      <c r="I27" s="106">
        <v>1</v>
      </c>
      <c r="J27" s="17">
        <v>612</v>
      </c>
      <c r="K27" s="17">
        <v>153</v>
      </c>
      <c r="L27" s="17">
        <v>765</v>
      </c>
      <c r="M27" s="30" t="s">
        <v>32</v>
      </c>
      <c r="N27" s="31" t="s">
        <v>33</v>
      </c>
      <c r="O27" s="69" t="s">
        <v>33</v>
      </c>
      <c r="P27" s="76"/>
    </row>
    <row r="28" spans="1:17" ht="42" customHeight="1">
      <c r="A28" s="230"/>
      <c r="B28" s="230"/>
      <c r="C28" s="233"/>
      <c r="D28" s="227"/>
      <c r="E28" s="227"/>
      <c r="F28" s="32" t="s">
        <v>308</v>
      </c>
      <c r="G28" s="108" t="s">
        <v>231</v>
      </c>
      <c r="H28" s="227"/>
      <c r="I28" s="106">
        <v>2</v>
      </c>
      <c r="J28" s="17">
        <v>2549.94</v>
      </c>
      <c r="K28" s="17">
        <v>637.49</v>
      </c>
      <c r="L28" s="17">
        <v>3187.4300000000003</v>
      </c>
      <c r="M28" s="30" t="s">
        <v>32</v>
      </c>
      <c r="N28" s="31" t="s">
        <v>33</v>
      </c>
      <c r="O28" s="69" t="s">
        <v>33</v>
      </c>
      <c r="P28" s="76"/>
    </row>
    <row r="29" spans="1:17" ht="42" customHeight="1">
      <c r="A29" s="230"/>
      <c r="B29" s="230"/>
      <c r="C29" s="233"/>
      <c r="D29" s="227"/>
      <c r="E29" s="227"/>
      <c r="F29" s="32" t="s">
        <v>554</v>
      </c>
      <c r="G29" s="108" t="s">
        <v>555</v>
      </c>
      <c r="H29" s="227"/>
      <c r="I29" s="106">
        <v>1</v>
      </c>
      <c r="J29" s="17">
        <v>222</v>
      </c>
      <c r="K29" s="17">
        <v>55.5</v>
      </c>
      <c r="L29" s="17">
        <v>277.5</v>
      </c>
      <c r="M29" s="30" t="s">
        <v>32</v>
      </c>
      <c r="N29" s="31" t="s">
        <v>33</v>
      </c>
      <c r="O29" s="69" t="s">
        <v>33</v>
      </c>
      <c r="P29" s="76"/>
    </row>
    <row r="30" spans="1:17" ht="42" customHeight="1">
      <c r="A30" s="231"/>
      <c r="B30" s="231"/>
      <c r="C30" s="234"/>
      <c r="D30" s="228"/>
      <c r="E30" s="228"/>
      <c r="F30" s="32" t="s">
        <v>282</v>
      </c>
      <c r="G30" s="108" t="s">
        <v>1164</v>
      </c>
      <c r="H30" s="228"/>
      <c r="I30" s="106">
        <v>1</v>
      </c>
      <c r="J30" s="17">
        <v>858.14</v>
      </c>
      <c r="K30" s="17">
        <v>214.5</v>
      </c>
      <c r="L30" s="17">
        <v>1072.6400000000001</v>
      </c>
      <c r="M30" s="30" t="s">
        <v>32</v>
      </c>
      <c r="N30" s="31" t="s">
        <v>33</v>
      </c>
      <c r="O30" s="69" t="s">
        <v>33</v>
      </c>
      <c r="P30" s="76"/>
    </row>
    <row r="31" spans="1:17" ht="42" customHeight="1">
      <c r="A31" s="19" t="s">
        <v>126</v>
      </c>
      <c r="B31" s="19" t="s">
        <v>309</v>
      </c>
      <c r="C31" s="38" t="s">
        <v>310</v>
      </c>
      <c r="D31" s="32">
        <v>79342000</v>
      </c>
      <c r="E31" s="32" t="s">
        <v>14</v>
      </c>
      <c r="F31" s="32" t="s">
        <v>311</v>
      </c>
      <c r="G31" s="108" t="s">
        <v>69</v>
      </c>
      <c r="H31" s="32" t="s">
        <v>919</v>
      </c>
      <c r="I31" s="106">
        <v>1</v>
      </c>
      <c r="J31" s="17">
        <v>4740</v>
      </c>
      <c r="K31" s="17">
        <v>1185</v>
      </c>
      <c r="L31" s="17">
        <v>5925</v>
      </c>
      <c r="M31" s="30" t="s">
        <v>32</v>
      </c>
      <c r="N31" s="31" t="s">
        <v>33</v>
      </c>
      <c r="O31" s="69" t="s">
        <v>33</v>
      </c>
      <c r="P31" s="76"/>
    </row>
    <row r="32" spans="1:17" ht="42" customHeight="1">
      <c r="A32" s="19" t="s">
        <v>127</v>
      </c>
      <c r="B32" s="19" t="s">
        <v>312</v>
      </c>
      <c r="C32" s="38" t="s">
        <v>313</v>
      </c>
      <c r="D32" s="32">
        <v>71242000</v>
      </c>
      <c r="E32" s="32" t="s">
        <v>14</v>
      </c>
      <c r="F32" s="32" t="s">
        <v>81</v>
      </c>
      <c r="G32" s="108" t="s">
        <v>69</v>
      </c>
      <c r="H32" s="32" t="s">
        <v>898</v>
      </c>
      <c r="I32" s="106">
        <v>1</v>
      </c>
      <c r="J32" s="17">
        <v>5400</v>
      </c>
      <c r="K32" s="17">
        <v>1350</v>
      </c>
      <c r="L32" s="17">
        <v>6750</v>
      </c>
      <c r="M32" s="30" t="s">
        <v>32</v>
      </c>
      <c r="N32" s="31" t="s">
        <v>33</v>
      </c>
      <c r="O32" s="69" t="s">
        <v>33</v>
      </c>
      <c r="P32" s="76"/>
    </row>
    <row r="33" spans="1:16" ht="42" customHeight="1">
      <c r="A33" s="19" t="s">
        <v>128</v>
      </c>
      <c r="B33" s="19" t="s">
        <v>500</v>
      </c>
      <c r="C33" s="38" t="s">
        <v>499</v>
      </c>
      <c r="D33" s="32" t="s">
        <v>320</v>
      </c>
      <c r="E33" s="32" t="s">
        <v>14</v>
      </c>
      <c r="F33" s="32" t="s">
        <v>319</v>
      </c>
      <c r="G33" s="108" t="s">
        <v>317</v>
      </c>
      <c r="H33" s="32" t="s">
        <v>40</v>
      </c>
      <c r="I33" s="106">
        <v>1</v>
      </c>
      <c r="J33" s="17">
        <v>6600</v>
      </c>
      <c r="K33" s="17">
        <v>0</v>
      </c>
      <c r="L33" s="17">
        <v>6600</v>
      </c>
      <c r="M33" s="30" t="s">
        <v>32</v>
      </c>
      <c r="N33" s="31" t="s">
        <v>33</v>
      </c>
      <c r="O33" s="69" t="s">
        <v>33</v>
      </c>
      <c r="P33" s="76"/>
    </row>
    <row r="34" spans="1:16" ht="42" customHeight="1">
      <c r="A34" s="19" t="s">
        <v>129</v>
      </c>
      <c r="B34" s="19" t="s">
        <v>327</v>
      </c>
      <c r="C34" s="38" t="s">
        <v>326</v>
      </c>
      <c r="D34" s="32">
        <v>32522000</v>
      </c>
      <c r="E34" s="32" t="s">
        <v>14</v>
      </c>
      <c r="F34" s="32" t="s">
        <v>328</v>
      </c>
      <c r="G34" s="108" t="s">
        <v>294</v>
      </c>
      <c r="H34" s="32" t="s">
        <v>920</v>
      </c>
      <c r="I34" s="106">
        <v>1</v>
      </c>
      <c r="J34" s="17">
        <v>11996</v>
      </c>
      <c r="K34" s="17">
        <v>2999</v>
      </c>
      <c r="L34" s="17">
        <v>14995</v>
      </c>
      <c r="M34" s="30" t="s">
        <v>32</v>
      </c>
      <c r="N34" s="31" t="s">
        <v>33</v>
      </c>
      <c r="O34" s="69" t="s">
        <v>33</v>
      </c>
      <c r="P34" s="76"/>
    </row>
    <row r="35" spans="1:16" ht="42" customHeight="1">
      <c r="A35" s="229" t="s">
        <v>235</v>
      </c>
      <c r="B35" s="229" t="s">
        <v>330</v>
      </c>
      <c r="C35" s="232" t="s">
        <v>331</v>
      </c>
      <c r="D35" s="226">
        <v>15894000</v>
      </c>
      <c r="E35" s="226" t="s">
        <v>14</v>
      </c>
      <c r="F35" s="32" t="s">
        <v>324</v>
      </c>
      <c r="G35" s="108" t="s">
        <v>332</v>
      </c>
      <c r="H35" s="226" t="s">
        <v>40</v>
      </c>
      <c r="I35" s="106">
        <v>2</v>
      </c>
      <c r="J35" s="17">
        <v>842.12</v>
      </c>
      <c r="K35" s="17">
        <v>210.53000000000003</v>
      </c>
      <c r="L35" s="17">
        <v>1052.6500000000001</v>
      </c>
      <c r="M35" s="30" t="s">
        <v>32</v>
      </c>
      <c r="N35" s="31" t="s">
        <v>33</v>
      </c>
      <c r="O35" s="69" t="s">
        <v>33</v>
      </c>
      <c r="P35" s="76"/>
    </row>
    <row r="36" spans="1:16" ht="42" customHeight="1">
      <c r="A36" s="231"/>
      <c r="B36" s="231"/>
      <c r="C36" s="234"/>
      <c r="D36" s="228"/>
      <c r="E36" s="228"/>
      <c r="F36" s="32" t="s">
        <v>601</v>
      </c>
      <c r="G36" s="108" t="s">
        <v>1091</v>
      </c>
      <c r="H36" s="228"/>
      <c r="I36" s="106">
        <v>1</v>
      </c>
      <c r="J36" s="17">
        <v>25.4</v>
      </c>
      <c r="K36" s="17">
        <v>6.35</v>
      </c>
      <c r="L36" s="17">
        <v>31.75</v>
      </c>
      <c r="M36" s="30" t="s">
        <v>32</v>
      </c>
      <c r="N36" s="31" t="s">
        <v>33</v>
      </c>
      <c r="O36" s="69" t="s">
        <v>33</v>
      </c>
      <c r="P36" s="76"/>
    </row>
    <row r="37" spans="1:16" ht="42" customHeight="1">
      <c r="A37" s="19" t="s">
        <v>314</v>
      </c>
      <c r="B37" s="19" t="s">
        <v>334</v>
      </c>
      <c r="C37" s="38" t="s">
        <v>335</v>
      </c>
      <c r="D37" s="48" t="s">
        <v>336</v>
      </c>
      <c r="E37" s="32" t="s">
        <v>14</v>
      </c>
      <c r="F37" s="32" t="s">
        <v>337</v>
      </c>
      <c r="G37" s="108" t="s">
        <v>116</v>
      </c>
      <c r="H37" s="32" t="s">
        <v>40</v>
      </c>
      <c r="I37" s="106">
        <v>1</v>
      </c>
      <c r="J37" s="17">
        <v>5298</v>
      </c>
      <c r="K37" s="17">
        <v>1324.5</v>
      </c>
      <c r="L37" s="17">
        <v>6622.5</v>
      </c>
      <c r="M37" s="30" t="s">
        <v>32</v>
      </c>
      <c r="N37" s="31" t="s">
        <v>33</v>
      </c>
      <c r="O37" s="69" t="s">
        <v>33</v>
      </c>
      <c r="P37" s="76"/>
    </row>
    <row r="38" spans="1:16" ht="42.75" customHeight="1">
      <c r="A38" s="19" t="s">
        <v>321</v>
      </c>
      <c r="B38" s="19" t="s">
        <v>341</v>
      </c>
      <c r="C38" s="38" t="s">
        <v>342</v>
      </c>
      <c r="D38" s="48" t="s">
        <v>343</v>
      </c>
      <c r="E38" s="32" t="s">
        <v>14</v>
      </c>
      <c r="F38" s="32" t="s">
        <v>339</v>
      </c>
      <c r="G38" s="108" t="s">
        <v>340</v>
      </c>
      <c r="H38" s="32" t="s">
        <v>40</v>
      </c>
      <c r="I38" s="106">
        <v>3</v>
      </c>
      <c r="J38" s="17">
        <v>8987.23</v>
      </c>
      <c r="K38" s="17">
        <v>2246.81</v>
      </c>
      <c r="L38" s="17">
        <v>11234.04</v>
      </c>
      <c r="M38" s="30" t="s">
        <v>32</v>
      </c>
      <c r="N38" s="31" t="s">
        <v>33</v>
      </c>
      <c r="O38" s="69" t="s">
        <v>33</v>
      </c>
      <c r="P38" s="76"/>
    </row>
    <row r="39" spans="1:16" ht="42.75" customHeight="1">
      <c r="A39" s="19" t="s">
        <v>325</v>
      </c>
      <c r="B39" s="19" t="s">
        <v>344</v>
      </c>
      <c r="C39" s="38" t="s">
        <v>346</v>
      </c>
      <c r="D39" s="48" t="s">
        <v>347</v>
      </c>
      <c r="E39" s="32" t="s">
        <v>14</v>
      </c>
      <c r="F39" s="32" t="s">
        <v>348</v>
      </c>
      <c r="G39" s="108" t="s">
        <v>210</v>
      </c>
      <c r="H39" s="32" t="s">
        <v>40</v>
      </c>
      <c r="I39" s="106">
        <v>4</v>
      </c>
      <c r="J39" s="17">
        <v>3646.8</v>
      </c>
      <c r="K39" s="17">
        <v>911.71</v>
      </c>
      <c r="L39" s="17">
        <v>4558.51</v>
      </c>
      <c r="M39" s="30" t="s">
        <v>32</v>
      </c>
      <c r="N39" s="31" t="s">
        <v>33</v>
      </c>
      <c r="O39" s="69" t="s">
        <v>33</v>
      </c>
      <c r="P39" s="76"/>
    </row>
    <row r="40" spans="1:16" ht="42.75" customHeight="1">
      <c r="A40" s="19" t="s">
        <v>329</v>
      </c>
      <c r="B40" s="19" t="s">
        <v>351</v>
      </c>
      <c r="C40" s="38" t="s">
        <v>349</v>
      </c>
      <c r="D40" s="48" t="s">
        <v>352</v>
      </c>
      <c r="E40" s="32" t="s">
        <v>14</v>
      </c>
      <c r="F40" s="32" t="s">
        <v>353</v>
      </c>
      <c r="G40" s="108" t="s">
        <v>354</v>
      </c>
      <c r="H40" s="32" t="s">
        <v>921</v>
      </c>
      <c r="I40" s="106">
        <v>1</v>
      </c>
      <c r="J40" s="17">
        <v>14400</v>
      </c>
      <c r="K40" s="17">
        <v>3600</v>
      </c>
      <c r="L40" s="17">
        <v>18000</v>
      </c>
      <c r="M40" s="30" t="s">
        <v>32</v>
      </c>
      <c r="N40" s="31" t="s">
        <v>33</v>
      </c>
      <c r="O40" s="69" t="s">
        <v>33</v>
      </c>
      <c r="P40" s="76"/>
    </row>
    <row r="41" spans="1:16" ht="42.75" customHeight="1">
      <c r="A41" s="19" t="s">
        <v>333</v>
      </c>
      <c r="B41" s="19" t="s">
        <v>357</v>
      </c>
      <c r="C41" s="38" t="s">
        <v>355</v>
      </c>
      <c r="D41" s="48" t="s">
        <v>358</v>
      </c>
      <c r="E41" s="32" t="s">
        <v>14</v>
      </c>
      <c r="F41" s="32" t="s">
        <v>359</v>
      </c>
      <c r="G41" s="108" t="s">
        <v>354</v>
      </c>
      <c r="H41" s="32" t="s">
        <v>917</v>
      </c>
      <c r="I41" s="106">
        <v>1</v>
      </c>
      <c r="J41" s="17">
        <v>3336.3</v>
      </c>
      <c r="K41" s="17">
        <v>834.08</v>
      </c>
      <c r="L41" s="17">
        <f>J41+K41</f>
        <v>4170.38</v>
      </c>
      <c r="M41" s="30" t="s">
        <v>32</v>
      </c>
      <c r="N41" s="31" t="s">
        <v>33</v>
      </c>
      <c r="O41" s="69" t="s">
        <v>33</v>
      </c>
      <c r="P41" s="76"/>
    </row>
    <row r="42" spans="1:16" ht="42.75" customHeight="1">
      <c r="A42" s="19" t="s">
        <v>338</v>
      </c>
      <c r="B42" s="19" t="s">
        <v>363</v>
      </c>
      <c r="C42" s="38" t="s">
        <v>362</v>
      </c>
      <c r="D42" s="48" t="s">
        <v>364</v>
      </c>
      <c r="E42" s="32" t="s">
        <v>14</v>
      </c>
      <c r="F42" s="32" t="s">
        <v>366</v>
      </c>
      <c r="G42" s="108" t="s">
        <v>354</v>
      </c>
      <c r="H42" s="108" t="s">
        <v>918</v>
      </c>
      <c r="I42" s="106">
        <v>2</v>
      </c>
      <c r="J42" s="17">
        <v>15890.880000000001</v>
      </c>
      <c r="K42" s="17">
        <v>3972.7200000000003</v>
      </c>
      <c r="L42" s="17">
        <v>19863.599999999999</v>
      </c>
      <c r="M42" s="30" t="s">
        <v>32</v>
      </c>
      <c r="N42" s="31" t="s">
        <v>33</v>
      </c>
      <c r="O42" s="69" t="s">
        <v>33</v>
      </c>
      <c r="P42" s="76"/>
    </row>
    <row r="43" spans="1:16" ht="42.75" customHeight="1">
      <c r="A43" s="19" t="s">
        <v>345</v>
      </c>
      <c r="B43" s="103" t="s">
        <v>369</v>
      </c>
      <c r="C43" s="134" t="s">
        <v>370</v>
      </c>
      <c r="D43" s="133" t="s">
        <v>364</v>
      </c>
      <c r="E43" s="105" t="s">
        <v>14</v>
      </c>
      <c r="F43" s="32" t="s">
        <v>367</v>
      </c>
      <c r="G43" s="108" t="s">
        <v>354</v>
      </c>
      <c r="H43" s="105" t="s">
        <v>918</v>
      </c>
      <c r="I43" s="106">
        <v>2</v>
      </c>
      <c r="J43" s="17">
        <v>8224.17</v>
      </c>
      <c r="K43" s="17">
        <v>2056.04</v>
      </c>
      <c r="L43" s="17">
        <v>10280.209999999999</v>
      </c>
      <c r="M43" s="30" t="s">
        <v>32</v>
      </c>
      <c r="N43" s="31" t="s">
        <v>33</v>
      </c>
      <c r="O43" s="69" t="s">
        <v>33</v>
      </c>
      <c r="P43" s="76"/>
    </row>
    <row r="44" spans="1:16" ht="42.75" customHeight="1">
      <c r="A44" s="19" t="s">
        <v>350</v>
      </c>
      <c r="B44" s="19" t="s">
        <v>372</v>
      </c>
      <c r="C44" s="38" t="s">
        <v>373</v>
      </c>
      <c r="D44" s="48" t="s">
        <v>374</v>
      </c>
      <c r="E44" s="32" t="s">
        <v>14</v>
      </c>
      <c r="F44" s="32" t="s">
        <v>375</v>
      </c>
      <c r="G44" s="108" t="s">
        <v>376</v>
      </c>
      <c r="H44" s="32" t="s">
        <v>478</v>
      </c>
      <c r="I44" s="106">
        <v>1</v>
      </c>
      <c r="J44" s="17">
        <v>3500</v>
      </c>
      <c r="K44" s="17">
        <v>875</v>
      </c>
      <c r="L44" s="17">
        <v>4375</v>
      </c>
      <c r="M44" s="30" t="s">
        <v>32</v>
      </c>
      <c r="N44" s="31" t="s">
        <v>33</v>
      </c>
      <c r="O44" s="69" t="s">
        <v>33</v>
      </c>
      <c r="P44" s="76"/>
    </row>
    <row r="45" spans="1:16" ht="42.75" customHeight="1">
      <c r="A45" s="19" t="s">
        <v>356</v>
      </c>
      <c r="B45" s="19" t="s">
        <v>378</v>
      </c>
      <c r="C45" s="38" t="s">
        <v>379</v>
      </c>
      <c r="D45" s="48" t="s">
        <v>352</v>
      </c>
      <c r="E45" s="32" t="s">
        <v>14</v>
      </c>
      <c r="F45" s="32" t="s">
        <v>380</v>
      </c>
      <c r="G45" s="108" t="s">
        <v>376</v>
      </c>
      <c r="H45" s="32" t="s">
        <v>922</v>
      </c>
      <c r="I45" s="106">
        <v>1</v>
      </c>
      <c r="J45" s="17">
        <v>4800</v>
      </c>
      <c r="K45" s="17">
        <v>1200</v>
      </c>
      <c r="L45" s="17">
        <v>6000</v>
      </c>
      <c r="M45" s="30" t="s">
        <v>32</v>
      </c>
      <c r="N45" s="31" t="s">
        <v>33</v>
      </c>
      <c r="O45" s="69" t="s">
        <v>33</v>
      </c>
      <c r="P45" s="76"/>
    </row>
    <row r="46" spans="1:16" ht="42.75" customHeight="1">
      <c r="A46" s="229" t="s">
        <v>360</v>
      </c>
      <c r="B46" s="229" t="s">
        <v>381</v>
      </c>
      <c r="C46" s="232" t="s">
        <v>382</v>
      </c>
      <c r="D46" s="223" t="s">
        <v>343</v>
      </c>
      <c r="E46" s="226" t="s">
        <v>14</v>
      </c>
      <c r="F46" s="32" t="s">
        <v>339</v>
      </c>
      <c r="G46" s="108" t="s">
        <v>376</v>
      </c>
      <c r="H46" s="235" t="s">
        <v>40</v>
      </c>
      <c r="I46" s="106">
        <v>4</v>
      </c>
      <c r="J46" s="17">
        <v>2888.75</v>
      </c>
      <c r="K46" s="17">
        <v>722.19</v>
      </c>
      <c r="L46" s="17">
        <v>3610.94</v>
      </c>
      <c r="M46" s="30" t="s">
        <v>32</v>
      </c>
      <c r="N46" s="31" t="s">
        <v>33</v>
      </c>
      <c r="O46" s="69" t="s">
        <v>33</v>
      </c>
      <c r="P46" s="76"/>
    </row>
    <row r="47" spans="1:16" ht="42.75" customHeight="1">
      <c r="A47" s="230"/>
      <c r="B47" s="230"/>
      <c r="C47" s="233"/>
      <c r="D47" s="224"/>
      <c r="E47" s="227"/>
      <c r="F47" s="32" t="s">
        <v>412</v>
      </c>
      <c r="G47" s="108" t="s">
        <v>548</v>
      </c>
      <c r="H47" s="236"/>
      <c r="I47" s="106">
        <v>1</v>
      </c>
      <c r="J47" s="17">
        <v>2100.79</v>
      </c>
      <c r="K47" s="17">
        <v>525.20000000000005</v>
      </c>
      <c r="L47" s="17">
        <v>2625.99</v>
      </c>
      <c r="M47" s="30" t="s">
        <v>32</v>
      </c>
      <c r="N47" s="31" t="s">
        <v>33</v>
      </c>
      <c r="O47" s="69" t="s">
        <v>33</v>
      </c>
      <c r="P47" s="76"/>
    </row>
    <row r="48" spans="1:16" ht="42.75" customHeight="1">
      <c r="A48" s="230"/>
      <c r="B48" s="230"/>
      <c r="C48" s="233"/>
      <c r="D48" s="224"/>
      <c r="E48" s="227"/>
      <c r="F48" s="32" t="s">
        <v>552</v>
      </c>
      <c r="G48" s="108" t="s">
        <v>1129</v>
      </c>
      <c r="H48" s="236"/>
      <c r="I48" s="106">
        <v>3</v>
      </c>
      <c r="J48" s="17">
        <v>496.84999999999997</v>
      </c>
      <c r="K48" s="17">
        <v>124.21</v>
      </c>
      <c r="L48" s="17">
        <v>621.05999999999995</v>
      </c>
      <c r="M48" s="30" t="s">
        <v>32</v>
      </c>
      <c r="N48" s="31" t="s">
        <v>33</v>
      </c>
      <c r="O48" s="69" t="s">
        <v>33</v>
      </c>
      <c r="P48" s="76"/>
    </row>
    <row r="49" spans="1:16" ht="42.75" customHeight="1">
      <c r="A49" s="231"/>
      <c r="B49" s="231"/>
      <c r="C49" s="234"/>
      <c r="D49" s="225"/>
      <c r="E49" s="228"/>
      <c r="F49" s="32" t="s">
        <v>1128</v>
      </c>
      <c r="G49" s="108" t="s">
        <v>1130</v>
      </c>
      <c r="H49" s="237"/>
      <c r="I49" s="106">
        <v>1</v>
      </c>
      <c r="J49" s="17">
        <v>130</v>
      </c>
      <c r="K49" s="17">
        <v>32.5</v>
      </c>
      <c r="L49" s="17">
        <v>162.5</v>
      </c>
      <c r="M49" s="30" t="s">
        <v>32</v>
      </c>
      <c r="N49" s="31" t="s">
        <v>33</v>
      </c>
      <c r="O49" s="69" t="s">
        <v>33</v>
      </c>
      <c r="P49" s="76"/>
    </row>
    <row r="50" spans="1:16" ht="42.75" customHeight="1">
      <c r="A50" s="19" t="s">
        <v>361</v>
      </c>
      <c r="B50" s="19" t="s">
        <v>389</v>
      </c>
      <c r="C50" s="38" t="s">
        <v>390</v>
      </c>
      <c r="D50" s="48" t="s">
        <v>391</v>
      </c>
      <c r="E50" s="32" t="s">
        <v>14</v>
      </c>
      <c r="F50" s="32" t="s">
        <v>392</v>
      </c>
      <c r="G50" s="108" t="s">
        <v>144</v>
      </c>
      <c r="H50" s="32" t="s">
        <v>40</v>
      </c>
      <c r="I50" s="106">
        <v>1</v>
      </c>
      <c r="J50" s="17">
        <v>124</v>
      </c>
      <c r="K50" s="17">
        <v>31</v>
      </c>
      <c r="L50" s="17">
        <v>155</v>
      </c>
      <c r="M50" s="30" t="s">
        <v>32</v>
      </c>
      <c r="N50" s="31" t="s">
        <v>33</v>
      </c>
      <c r="O50" s="69" t="s">
        <v>33</v>
      </c>
      <c r="P50" s="76"/>
    </row>
    <row r="51" spans="1:16" ht="42.75" customHeight="1">
      <c r="A51" s="19" t="s">
        <v>368</v>
      </c>
      <c r="B51" s="19" t="s">
        <v>394</v>
      </c>
      <c r="C51" s="38" t="s">
        <v>395</v>
      </c>
      <c r="D51" s="48" t="s">
        <v>396</v>
      </c>
      <c r="E51" s="32" t="s">
        <v>14</v>
      </c>
      <c r="F51" s="32" t="s">
        <v>397</v>
      </c>
      <c r="G51" s="108" t="s">
        <v>144</v>
      </c>
      <c r="H51" s="32" t="s">
        <v>923</v>
      </c>
      <c r="I51" s="106">
        <v>1</v>
      </c>
      <c r="J51" s="17">
        <v>15854.35</v>
      </c>
      <c r="K51" s="17">
        <v>0</v>
      </c>
      <c r="L51" s="17">
        <v>15854.35</v>
      </c>
      <c r="M51" s="30" t="s">
        <v>32</v>
      </c>
      <c r="N51" s="31" t="s">
        <v>33</v>
      </c>
      <c r="O51" s="69" t="s">
        <v>33</v>
      </c>
      <c r="P51" s="76"/>
    </row>
    <row r="52" spans="1:16" ht="35.25" customHeight="1">
      <c r="A52" s="229" t="s">
        <v>371</v>
      </c>
      <c r="B52" s="229" t="s">
        <v>400</v>
      </c>
      <c r="C52" s="232" t="s">
        <v>398</v>
      </c>
      <c r="D52" s="223" t="s">
        <v>401</v>
      </c>
      <c r="E52" s="226" t="s">
        <v>14</v>
      </c>
      <c r="F52" s="32" t="s">
        <v>402</v>
      </c>
      <c r="G52" s="108" t="s">
        <v>144</v>
      </c>
      <c r="H52" s="226" t="s">
        <v>40</v>
      </c>
      <c r="I52" s="106">
        <v>9</v>
      </c>
      <c r="J52" s="17">
        <v>345</v>
      </c>
      <c r="K52" s="17">
        <v>86.25</v>
      </c>
      <c r="L52" s="17">
        <v>431.25</v>
      </c>
      <c r="M52" s="30" t="s">
        <v>32</v>
      </c>
      <c r="N52" s="31" t="s">
        <v>33</v>
      </c>
      <c r="O52" s="69" t="s">
        <v>33</v>
      </c>
      <c r="P52" s="76"/>
    </row>
    <row r="53" spans="1:16" ht="39.75" customHeight="1">
      <c r="A53" s="230"/>
      <c r="B53" s="230"/>
      <c r="C53" s="233"/>
      <c r="D53" s="224"/>
      <c r="E53" s="227"/>
      <c r="F53" s="32" t="s">
        <v>453</v>
      </c>
      <c r="G53" s="108" t="s">
        <v>454</v>
      </c>
      <c r="H53" s="227"/>
      <c r="I53" s="106">
        <v>4</v>
      </c>
      <c r="J53" s="17">
        <v>1767.6799999999998</v>
      </c>
      <c r="K53" s="17">
        <v>441.91999999999996</v>
      </c>
      <c r="L53" s="17">
        <v>2179.6000000000004</v>
      </c>
      <c r="M53" s="30" t="s">
        <v>32</v>
      </c>
      <c r="N53" s="31" t="s">
        <v>33</v>
      </c>
      <c r="O53" s="69" t="s">
        <v>33</v>
      </c>
      <c r="P53" s="76"/>
    </row>
    <row r="54" spans="1:16" ht="42.75" customHeight="1">
      <c r="A54" s="231"/>
      <c r="B54" s="231"/>
      <c r="C54" s="234"/>
      <c r="D54" s="225"/>
      <c r="E54" s="228"/>
      <c r="F54" s="32" t="s">
        <v>556</v>
      </c>
      <c r="G54" s="108" t="s">
        <v>557</v>
      </c>
      <c r="H54" s="228"/>
      <c r="I54" s="106">
        <v>3</v>
      </c>
      <c r="J54" s="17">
        <v>760.33</v>
      </c>
      <c r="K54" s="17">
        <v>190.09</v>
      </c>
      <c r="L54" s="17">
        <v>950.42000000000007</v>
      </c>
      <c r="M54" s="30" t="s">
        <v>32</v>
      </c>
      <c r="N54" s="31" t="s">
        <v>33</v>
      </c>
      <c r="O54" s="69" t="s">
        <v>33</v>
      </c>
      <c r="P54" s="76"/>
    </row>
    <row r="55" spans="1:16" ht="42.75" customHeight="1">
      <c r="A55" s="19" t="s">
        <v>377</v>
      </c>
      <c r="B55" s="19" t="s">
        <v>404</v>
      </c>
      <c r="C55" s="38" t="s">
        <v>405</v>
      </c>
      <c r="D55" s="48" t="s">
        <v>352</v>
      </c>
      <c r="E55" s="32" t="s">
        <v>14</v>
      </c>
      <c r="F55" s="32" t="s">
        <v>406</v>
      </c>
      <c r="G55" s="108" t="s">
        <v>259</v>
      </c>
      <c r="H55" s="32" t="s">
        <v>924</v>
      </c>
      <c r="I55" s="106">
        <v>1</v>
      </c>
      <c r="J55" s="17">
        <v>4960</v>
      </c>
      <c r="K55" s="17">
        <v>1240</v>
      </c>
      <c r="L55" s="17">
        <v>6200</v>
      </c>
      <c r="M55" s="30" t="s">
        <v>32</v>
      </c>
      <c r="N55" s="31" t="s">
        <v>33</v>
      </c>
      <c r="O55" s="69" t="s">
        <v>33</v>
      </c>
      <c r="P55" s="76"/>
    </row>
    <row r="56" spans="1:16" ht="42.75" customHeight="1">
      <c r="A56" s="19" t="s">
        <v>384</v>
      </c>
      <c r="B56" s="19" t="s">
        <v>414</v>
      </c>
      <c r="C56" s="38" t="s">
        <v>415</v>
      </c>
      <c r="D56" s="48" t="s">
        <v>352</v>
      </c>
      <c r="E56" s="32" t="s">
        <v>14</v>
      </c>
      <c r="F56" s="32" t="s">
        <v>416</v>
      </c>
      <c r="G56" s="108" t="s">
        <v>417</v>
      </c>
      <c r="H56" s="32" t="s">
        <v>478</v>
      </c>
      <c r="I56" s="106">
        <v>1</v>
      </c>
      <c r="J56" s="17">
        <v>8530</v>
      </c>
      <c r="K56" s="17">
        <v>2132.5</v>
      </c>
      <c r="L56" s="17">
        <v>10662.5</v>
      </c>
      <c r="M56" s="30" t="s">
        <v>32</v>
      </c>
      <c r="N56" s="31" t="s">
        <v>33</v>
      </c>
      <c r="O56" s="69" t="s">
        <v>33</v>
      </c>
      <c r="P56" s="76"/>
    </row>
    <row r="57" spans="1:16" ht="42.75" customHeight="1">
      <c r="A57" s="19" t="s">
        <v>383</v>
      </c>
      <c r="B57" s="19" t="s">
        <v>420</v>
      </c>
      <c r="C57" s="38" t="s">
        <v>418</v>
      </c>
      <c r="D57" s="48" t="s">
        <v>352</v>
      </c>
      <c r="E57" s="32" t="s">
        <v>14</v>
      </c>
      <c r="F57" s="32" t="s">
        <v>416</v>
      </c>
      <c r="G57" s="108" t="s">
        <v>417</v>
      </c>
      <c r="H57" s="108" t="s">
        <v>478</v>
      </c>
      <c r="I57" s="106">
        <v>1</v>
      </c>
      <c r="J57" s="17">
        <v>15275</v>
      </c>
      <c r="K57" s="17">
        <v>3818.75</v>
      </c>
      <c r="L57" s="17">
        <v>19093.75</v>
      </c>
      <c r="M57" s="30" t="s">
        <v>32</v>
      </c>
      <c r="N57" s="31" t="s">
        <v>33</v>
      </c>
      <c r="O57" s="69" t="s">
        <v>33</v>
      </c>
      <c r="P57" s="76"/>
    </row>
    <row r="58" spans="1:16" ht="42.75" customHeight="1">
      <c r="A58" s="19" t="s">
        <v>388</v>
      </c>
      <c r="B58" s="19" t="s">
        <v>422</v>
      </c>
      <c r="C58" s="38" t="s">
        <v>423</v>
      </c>
      <c r="D58" s="48" t="s">
        <v>352</v>
      </c>
      <c r="E58" s="32" t="s">
        <v>14</v>
      </c>
      <c r="F58" s="32" t="s">
        <v>424</v>
      </c>
      <c r="G58" s="108" t="s">
        <v>417</v>
      </c>
      <c r="H58" s="108" t="s">
        <v>925</v>
      </c>
      <c r="I58" s="106">
        <v>1</v>
      </c>
      <c r="J58" s="17">
        <v>8100</v>
      </c>
      <c r="K58" s="17">
        <v>2025</v>
      </c>
      <c r="L58" s="17">
        <v>10125</v>
      </c>
      <c r="M58" s="30" t="s">
        <v>32</v>
      </c>
      <c r="N58" s="31" t="s">
        <v>33</v>
      </c>
      <c r="O58" s="69" t="s">
        <v>33</v>
      </c>
      <c r="P58" s="76"/>
    </row>
    <row r="59" spans="1:16" ht="42.75" customHeight="1">
      <c r="A59" s="19" t="s">
        <v>393</v>
      </c>
      <c r="B59" s="19" t="s">
        <v>427</v>
      </c>
      <c r="C59" s="38" t="s">
        <v>425</v>
      </c>
      <c r="D59" s="48" t="s">
        <v>428</v>
      </c>
      <c r="E59" s="32" t="s">
        <v>14</v>
      </c>
      <c r="F59" s="32" t="s">
        <v>429</v>
      </c>
      <c r="G59" s="108" t="s">
        <v>430</v>
      </c>
      <c r="H59" s="108" t="s">
        <v>905</v>
      </c>
      <c r="I59" s="106">
        <v>1</v>
      </c>
      <c r="J59" s="17">
        <v>4000</v>
      </c>
      <c r="K59" s="17">
        <v>1000</v>
      </c>
      <c r="L59" s="17">
        <v>5000</v>
      </c>
      <c r="M59" s="30" t="s">
        <v>32</v>
      </c>
      <c r="N59" s="31" t="s">
        <v>33</v>
      </c>
      <c r="O59" s="69" t="s">
        <v>33</v>
      </c>
      <c r="P59" s="76"/>
    </row>
    <row r="60" spans="1:16" ht="42.75" customHeight="1">
      <c r="A60" s="229" t="s">
        <v>399</v>
      </c>
      <c r="B60" s="229" t="s">
        <v>432</v>
      </c>
      <c r="C60" s="232" t="s">
        <v>433</v>
      </c>
      <c r="D60" s="223" t="s">
        <v>434</v>
      </c>
      <c r="E60" s="226" t="s">
        <v>14</v>
      </c>
      <c r="F60" s="32" t="s">
        <v>435</v>
      </c>
      <c r="G60" s="108" t="s">
        <v>436</v>
      </c>
      <c r="H60" s="220" t="s">
        <v>907</v>
      </c>
      <c r="I60" s="106">
        <v>1</v>
      </c>
      <c r="J60" s="17">
        <v>1600</v>
      </c>
      <c r="K60" s="17">
        <v>400</v>
      </c>
      <c r="L60" s="17">
        <v>2000</v>
      </c>
      <c r="M60" s="30" t="s">
        <v>32</v>
      </c>
      <c r="N60" s="31" t="s">
        <v>33</v>
      </c>
      <c r="O60" s="69" t="s">
        <v>33</v>
      </c>
      <c r="P60" s="76"/>
    </row>
    <row r="61" spans="1:16" ht="42.75" customHeight="1">
      <c r="A61" s="231"/>
      <c r="B61" s="231"/>
      <c r="C61" s="234"/>
      <c r="D61" s="225"/>
      <c r="E61" s="228"/>
      <c r="F61" s="32" t="s">
        <v>440</v>
      </c>
      <c r="G61" s="108" t="s">
        <v>121</v>
      </c>
      <c r="H61" s="222"/>
      <c r="I61" s="106">
        <v>1</v>
      </c>
      <c r="J61" s="17">
        <v>13064.4</v>
      </c>
      <c r="K61" s="17">
        <v>3266.1</v>
      </c>
      <c r="L61" s="17">
        <v>16330.5</v>
      </c>
      <c r="M61" s="30" t="s">
        <v>32</v>
      </c>
      <c r="N61" s="31" t="s">
        <v>33</v>
      </c>
      <c r="O61" s="69" t="s">
        <v>33</v>
      </c>
      <c r="P61" s="76"/>
    </row>
    <row r="62" spans="1:16" ht="42.75" customHeight="1">
      <c r="A62" s="19" t="s">
        <v>403</v>
      </c>
      <c r="B62" s="19" t="s">
        <v>437</v>
      </c>
      <c r="C62" s="38" t="s">
        <v>438</v>
      </c>
      <c r="D62" s="48" t="s">
        <v>439</v>
      </c>
      <c r="E62" s="32" t="s">
        <v>14</v>
      </c>
      <c r="F62" s="32" t="s">
        <v>440</v>
      </c>
      <c r="G62" s="108" t="s">
        <v>436</v>
      </c>
      <c r="H62" s="108" t="s">
        <v>907</v>
      </c>
      <c r="I62" s="106">
        <v>1</v>
      </c>
      <c r="J62" s="17">
        <v>2154.06</v>
      </c>
      <c r="K62" s="17">
        <v>538.52</v>
      </c>
      <c r="L62" s="17">
        <v>2692.58</v>
      </c>
      <c r="M62" s="30" t="s">
        <v>32</v>
      </c>
      <c r="N62" s="31" t="s">
        <v>33</v>
      </c>
      <c r="O62" s="69" t="s">
        <v>33</v>
      </c>
      <c r="P62" s="76"/>
    </row>
    <row r="63" spans="1:16" ht="42.75" customHeight="1">
      <c r="A63" s="19" t="s">
        <v>407</v>
      </c>
      <c r="B63" s="19" t="s">
        <v>442</v>
      </c>
      <c r="C63" s="38" t="s">
        <v>441</v>
      </c>
      <c r="D63" s="48" t="s">
        <v>443</v>
      </c>
      <c r="E63" s="32" t="s">
        <v>14</v>
      </c>
      <c r="F63" s="32" t="s">
        <v>1427</v>
      </c>
      <c r="G63" s="108" t="s">
        <v>121</v>
      </c>
      <c r="H63" s="108" t="s">
        <v>40</v>
      </c>
      <c r="I63" s="106">
        <v>3</v>
      </c>
      <c r="J63" s="17">
        <v>2977.87</v>
      </c>
      <c r="K63" s="17">
        <v>148.88999999999999</v>
      </c>
      <c r="L63" s="17">
        <v>3126.76</v>
      </c>
      <c r="M63" s="30" t="s">
        <v>32</v>
      </c>
      <c r="N63" s="31" t="s">
        <v>33</v>
      </c>
      <c r="O63" s="69" t="s">
        <v>33</v>
      </c>
      <c r="P63" s="76"/>
    </row>
    <row r="64" spans="1:16" ht="42.75" customHeight="1">
      <c r="A64" s="229" t="s">
        <v>408</v>
      </c>
      <c r="B64" s="229" t="s">
        <v>445</v>
      </c>
      <c r="C64" s="232" t="s">
        <v>444</v>
      </c>
      <c r="D64" s="223" t="s">
        <v>446</v>
      </c>
      <c r="E64" s="226" t="s">
        <v>14</v>
      </c>
      <c r="F64" s="32" t="s">
        <v>447</v>
      </c>
      <c r="G64" s="108" t="s">
        <v>448</v>
      </c>
      <c r="H64" s="220" t="s">
        <v>40</v>
      </c>
      <c r="I64" s="106">
        <v>1</v>
      </c>
      <c r="J64" s="17">
        <v>290</v>
      </c>
      <c r="K64" s="17">
        <v>72.5</v>
      </c>
      <c r="L64" s="17">
        <v>362.5</v>
      </c>
      <c r="M64" s="30" t="s">
        <v>32</v>
      </c>
      <c r="N64" s="31" t="s">
        <v>33</v>
      </c>
      <c r="O64" s="69" t="s">
        <v>33</v>
      </c>
      <c r="P64" s="76"/>
    </row>
    <row r="65" spans="1:16" ht="42.75" customHeight="1">
      <c r="A65" s="230"/>
      <c r="B65" s="230"/>
      <c r="C65" s="233"/>
      <c r="D65" s="224"/>
      <c r="E65" s="227"/>
      <c r="F65" s="32" t="s">
        <v>558</v>
      </c>
      <c r="G65" s="108" t="s">
        <v>559</v>
      </c>
      <c r="H65" s="221"/>
      <c r="I65" s="106">
        <v>15</v>
      </c>
      <c r="J65" s="17">
        <v>2025.92</v>
      </c>
      <c r="K65" s="17">
        <v>506.48</v>
      </c>
      <c r="L65" s="17">
        <v>2532.4000000000005</v>
      </c>
      <c r="M65" s="30" t="s">
        <v>32</v>
      </c>
      <c r="N65" s="31" t="s">
        <v>33</v>
      </c>
      <c r="O65" s="69" t="s">
        <v>33</v>
      </c>
      <c r="P65" s="76"/>
    </row>
    <row r="66" spans="1:16" ht="42.75" customHeight="1">
      <c r="A66" s="230"/>
      <c r="B66" s="230"/>
      <c r="C66" s="233"/>
      <c r="D66" s="224"/>
      <c r="E66" s="227"/>
      <c r="F66" s="32" t="s">
        <v>1088</v>
      </c>
      <c r="G66" s="108" t="s">
        <v>1089</v>
      </c>
      <c r="H66" s="221"/>
      <c r="I66" s="106">
        <v>1</v>
      </c>
      <c r="J66" s="17">
        <v>85</v>
      </c>
      <c r="K66" s="17">
        <v>0</v>
      </c>
      <c r="L66" s="17">
        <v>85</v>
      </c>
      <c r="M66" s="30" t="s">
        <v>32</v>
      </c>
      <c r="N66" s="31" t="s">
        <v>33</v>
      </c>
      <c r="O66" s="69" t="s">
        <v>33</v>
      </c>
      <c r="P66" s="76"/>
    </row>
    <row r="67" spans="1:16" ht="42.75" customHeight="1">
      <c r="A67" s="230"/>
      <c r="B67" s="230"/>
      <c r="C67" s="233"/>
      <c r="D67" s="224"/>
      <c r="E67" s="227"/>
      <c r="F67" s="32" t="s">
        <v>1090</v>
      </c>
      <c r="G67" s="108" t="s">
        <v>953</v>
      </c>
      <c r="H67" s="221"/>
      <c r="I67" s="106">
        <v>1</v>
      </c>
      <c r="J67" s="17">
        <v>88.5</v>
      </c>
      <c r="K67" s="17">
        <v>22.13</v>
      </c>
      <c r="L67" s="17">
        <v>110.63</v>
      </c>
      <c r="M67" s="30" t="s">
        <v>32</v>
      </c>
      <c r="N67" s="31" t="s">
        <v>33</v>
      </c>
      <c r="O67" s="69" t="s">
        <v>33</v>
      </c>
      <c r="P67" s="76"/>
    </row>
    <row r="68" spans="1:16" ht="42.75" customHeight="1">
      <c r="A68" s="231"/>
      <c r="B68" s="231"/>
      <c r="C68" s="234"/>
      <c r="D68" s="225"/>
      <c r="E68" s="228"/>
      <c r="F68" s="32" t="s">
        <v>1426</v>
      </c>
      <c r="G68" s="108" t="s">
        <v>1008</v>
      </c>
      <c r="H68" s="222"/>
      <c r="I68" s="106">
        <v>1</v>
      </c>
      <c r="J68" s="17">
        <v>50</v>
      </c>
      <c r="K68" s="17">
        <v>0</v>
      </c>
      <c r="L68" s="17">
        <v>50</v>
      </c>
      <c r="M68" s="30" t="s">
        <v>32</v>
      </c>
      <c r="N68" s="31" t="s">
        <v>33</v>
      </c>
      <c r="O68" s="69" t="s">
        <v>33</v>
      </c>
      <c r="P68" s="76"/>
    </row>
    <row r="69" spans="1:16" ht="42.75" customHeight="1">
      <c r="A69" s="19" t="s">
        <v>413</v>
      </c>
      <c r="B69" s="19" t="s">
        <v>1493</v>
      </c>
      <c r="C69" s="38" t="s">
        <v>449</v>
      </c>
      <c r="D69" s="48" t="s">
        <v>450</v>
      </c>
      <c r="E69" s="32" t="s">
        <v>14</v>
      </c>
      <c r="F69" s="32" t="s">
        <v>451</v>
      </c>
      <c r="G69" s="108" t="s">
        <v>452</v>
      </c>
      <c r="H69" s="108" t="s">
        <v>40</v>
      </c>
      <c r="I69" s="106">
        <v>1</v>
      </c>
      <c r="J69" s="17">
        <v>9680</v>
      </c>
      <c r="K69" s="17">
        <v>2420</v>
      </c>
      <c r="L69" s="17">
        <v>12100</v>
      </c>
      <c r="M69" s="30" t="s">
        <v>32</v>
      </c>
      <c r="N69" s="31" t="s">
        <v>33</v>
      </c>
      <c r="O69" s="69" t="s">
        <v>33</v>
      </c>
      <c r="P69" s="76"/>
    </row>
    <row r="70" spans="1:16" ht="42.75" customHeight="1">
      <c r="A70" s="229" t="s">
        <v>419</v>
      </c>
      <c r="B70" s="229" t="s">
        <v>455</v>
      </c>
      <c r="C70" s="232" t="s">
        <v>456</v>
      </c>
      <c r="D70" s="223" t="s">
        <v>457</v>
      </c>
      <c r="E70" s="226" t="s">
        <v>14</v>
      </c>
      <c r="F70" s="32" t="s">
        <v>1428</v>
      </c>
      <c r="G70" s="108" t="s">
        <v>458</v>
      </c>
      <c r="H70" s="220" t="s">
        <v>40</v>
      </c>
      <c r="I70" s="106">
        <v>1</v>
      </c>
      <c r="J70" s="17">
        <v>5340</v>
      </c>
      <c r="K70" s="17">
        <v>1335</v>
      </c>
      <c r="L70" s="17">
        <v>6675</v>
      </c>
      <c r="M70" s="30" t="s">
        <v>32</v>
      </c>
      <c r="N70" s="31" t="s">
        <v>33</v>
      </c>
      <c r="O70" s="69" t="s">
        <v>33</v>
      </c>
      <c r="P70" s="76"/>
    </row>
    <row r="71" spans="1:16" ht="42.75" customHeight="1">
      <c r="A71" s="231"/>
      <c r="B71" s="231"/>
      <c r="C71" s="234"/>
      <c r="D71" s="225"/>
      <c r="E71" s="228"/>
      <c r="F71" s="32" t="s">
        <v>459</v>
      </c>
      <c r="G71" s="108" t="s">
        <v>281</v>
      </c>
      <c r="H71" s="222"/>
      <c r="I71" s="106">
        <v>1</v>
      </c>
      <c r="J71" s="17">
        <v>10508.53</v>
      </c>
      <c r="K71" s="17">
        <v>2627.13</v>
      </c>
      <c r="L71" s="17">
        <v>13135.66</v>
      </c>
      <c r="M71" s="30" t="s">
        <v>32</v>
      </c>
      <c r="N71" s="31" t="s">
        <v>33</v>
      </c>
      <c r="O71" s="69" t="s">
        <v>33</v>
      </c>
      <c r="P71" s="76"/>
    </row>
    <row r="72" spans="1:16" ht="42.75" customHeight="1">
      <c r="A72" s="19" t="s">
        <v>421</v>
      </c>
      <c r="B72" s="19" t="s">
        <v>460</v>
      </c>
      <c r="C72" s="38" t="s">
        <v>461</v>
      </c>
      <c r="D72" s="48" t="s">
        <v>462</v>
      </c>
      <c r="E72" s="32" t="s">
        <v>14</v>
      </c>
      <c r="F72" s="32" t="s">
        <v>271</v>
      </c>
      <c r="G72" s="108" t="s">
        <v>463</v>
      </c>
      <c r="H72" s="108" t="s">
        <v>40</v>
      </c>
      <c r="I72" s="106">
        <v>3</v>
      </c>
      <c r="J72" s="17">
        <v>1115</v>
      </c>
      <c r="K72" s="17">
        <v>266.25</v>
      </c>
      <c r="L72" s="17">
        <v>1381.25</v>
      </c>
      <c r="M72" s="30" t="s">
        <v>32</v>
      </c>
      <c r="N72" s="31" t="s">
        <v>33</v>
      </c>
      <c r="O72" s="69" t="s">
        <v>33</v>
      </c>
      <c r="P72" s="76"/>
    </row>
    <row r="73" spans="1:16" ht="42.75" customHeight="1">
      <c r="A73" s="19" t="s">
        <v>426</v>
      </c>
      <c r="B73" s="19" t="s">
        <v>540</v>
      </c>
      <c r="C73" s="38" t="s">
        <v>541</v>
      </c>
      <c r="D73" s="48">
        <v>45316100</v>
      </c>
      <c r="E73" s="32" t="s">
        <v>14</v>
      </c>
      <c r="F73" s="32" t="s">
        <v>311</v>
      </c>
      <c r="G73" s="108" t="s">
        <v>542</v>
      </c>
      <c r="H73" s="108" t="s">
        <v>478</v>
      </c>
      <c r="I73" s="106">
        <v>1</v>
      </c>
      <c r="J73" s="17">
        <v>7817</v>
      </c>
      <c r="K73" s="17">
        <v>1954.25</v>
      </c>
      <c r="L73" s="17">
        <v>9771.25</v>
      </c>
      <c r="M73" s="30" t="s">
        <v>32</v>
      </c>
      <c r="N73" s="31" t="s">
        <v>33</v>
      </c>
      <c r="O73" s="69" t="s">
        <v>33</v>
      </c>
      <c r="P73" s="76"/>
    </row>
    <row r="74" spans="1:16" ht="39.75" customHeight="1">
      <c r="A74" s="229" t="s">
        <v>431</v>
      </c>
      <c r="B74" s="229" t="s">
        <v>409</v>
      </c>
      <c r="C74" s="232" t="s">
        <v>410</v>
      </c>
      <c r="D74" s="223" t="s">
        <v>411</v>
      </c>
      <c r="E74" s="226" t="s">
        <v>14</v>
      </c>
      <c r="F74" s="32" t="s">
        <v>412</v>
      </c>
      <c r="G74" s="108" t="s">
        <v>259</v>
      </c>
      <c r="H74" s="220" t="s">
        <v>40</v>
      </c>
      <c r="I74" s="106">
        <v>3</v>
      </c>
      <c r="J74" s="17">
        <v>5752.6</v>
      </c>
      <c r="K74" s="17">
        <v>1438.15</v>
      </c>
      <c r="L74" s="17">
        <v>7190.76</v>
      </c>
      <c r="M74" s="30" t="s">
        <v>32</v>
      </c>
      <c r="N74" s="31" t="s">
        <v>33</v>
      </c>
      <c r="O74" s="69" t="s">
        <v>33</v>
      </c>
      <c r="P74" s="76"/>
    </row>
    <row r="75" spans="1:16" ht="42.75" customHeight="1">
      <c r="A75" s="230"/>
      <c r="B75" s="230"/>
      <c r="C75" s="233"/>
      <c r="D75" s="224"/>
      <c r="E75" s="227"/>
      <c r="F75" s="32" t="s">
        <v>545</v>
      </c>
      <c r="G75" s="108" t="s">
        <v>948</v>
      </c>
      <c r="H75" s="221"/>
      <c r="I75" s="106">
        <v>1</v>
      </c>
      <c r="J75" s="17">
        <v>1627</v>
      </c>
      <c r="K75" s="17">
        <v>406.75</v>
      </c>
      <c r="L75" s="17">
        <v>2033.75</v>
      </c>
      <c r="M75" s="30" t="s">
        <v>32</v>
      </c>
      <c r="N75" s="31" t="s">
        <v>33</v>
      </c>
      <c r="O75" s="69" t="s">
        <v>33</v>
      </c>
      <c r="P75" s="76"/>
    </row>
    <row r="76" spans="1:16" ht="42.75" customHeight="1">
      <c r="A76" s="231"/>
      <c r="B76" s="231"/>
      <c r="C76" s="234"/>
      <c r="D76" s="225"/>
      <c r="E76" s="228"/>
      <c r="F76" s="32" t="s">
        <v>552</v>
      </c>
      <c r="G76" s="108" t="s">
        <v>1129</v>
      </c>
      <c r="H76" s="222"/>
      <c r="I76" s="106">
        <v>1</v>
      </c>
      <c r="J76" s="17">
        <v>1015.58</v>
      </c>
      <c r="K76" s="17">
        <v>253.9</v>
      </c>
      <c r="L76" s="17">
        <v>1269.48</v>
      </c>
      <c r="M76" s="30" t="s">
        <v>32</v>
      </c>
      <c r="N76" s="31" t="s">
        <v>33</v>
      </c>
      <c r="O76" s="69" t="s">
        <v>33</v>
      </c>
      <c r="P76" s="76"/>
    </row>
    <row r="77" spans="1:16" ht="42.75" customHeight="1">
      <c r="A77" s="229" t="s">
        <v>527</v>
      </c>
      <c r="B77" s="229" t="s">
        <v>385</v>
      </c>
      <c r="C77" s="232" t="s">
        <v>1351</v>
      </c>
      <c r="D77" s="223" t="s">
        <v>386</v>
      </c>
      <c r="E77" s="226" t="s">
        <v>14</v>
      </c>
      <c r="F77" s="32" t="s">
        <v>387</v>
      </c>
      <c r="G77" s="108" t="s">
        <v>513</v>
      </c>
      <c r="H77" s="220" t="s">
        <v>40</v>
      </c>
      <c r="I77" s="106">
        <v>22</v>
      </c>
      <c r="J77" s="17">
        <v>10820</v>
      </c>
      <c r="K77" s="17">
        <v>2705</v>
      </c>
      <c r="L77" s="17">
        <v>13525</v>
      </c>
      <c r="M77" s="30" t="s">
        <v>32</v>
      </c>
      <c r="N77" s="31" t="s">
        <v>33</v>
      </c>
      <c r="O77" s="69" t="s">
        <v>33</v>
      </c>
      <c r="P77" s="76"/>
    </row>
    <row r="78" spans="1:16" ht="42.75" customHeight="1">
      <c r="A78" s="231"/>
      <c r="B78" s="231"/>
      <c r="C78" s="234"/>
      <c r="D78" s="225"/>
      <c r="E78" s="228"/>
      <c r="F78" s="32" t="s">
        <v>1429</v>
      </c>
      <c r="G78" s="108" t="s">
        <v>548</v>
      </c>
      <c r="H78" s="222"/>
      <c r="I78" s="106">
        <v>1</v>
      </c>
      <c r="J78" s="17">
        <v>3700</v>
      </c>
      <c r="K78" s="17">
        <v>925</v>
      </c>
      <c r="L78" s="17">
        <v>4625</v>
      </c>
      <c r="M78" s="30" t="s">
        <v>32</v>
      </c>
      <c r="N78" s="31" t="s">
        <v>33</v>
      </c>
      <c r="O78" s="69" t="s">
        <v>33</v>
      </c>
      <c r="P78" s="76"/>
    </row>
    <row r="79" spans="1:16" ht="42.75" customHeight="1">
      <c r="A79" s="19" t="s">
        <v>528</v>
      </c>
      <c r="B79" s="19" t="s">
        <v>546</v>
      </c>
      <c r="C79" s="38" t="s">
        <v>547</v>
      </c>
      <c r="D79" s="48">
        <v>71242000</v>
      </c>
      <c r="E79" s="32" t="s">
        <v>14</v>
      </c>
      <c r="F79" s="32" t="s">
        <v>416</v>
      </c>
      <c r="G79" s="108" t="s">
        <v>551</v>
      </c>
      <c r="H79" s="108" t="s">
        <v>904</v>
      </c>
      <c r="I79" s="106">
        <v>1</v>
      </c>
      <c r="J79" s="17">
        <v>2900</v>
      </c>
      <c r="K79" s="17">
        <v>0</v>
      </c>
      <c r="L79" s="17">
        <v>2900</v>
      </c>
      <c r="M79" s="30" t="s">
        <v>32</v>
      </c>
      <c r="N79" s="31" t="s">
        <v>33</v>
      </c>
      <c r="O79" s="69" t="s">
        <v>33</v>
      </c>
      <c r="P79" s="76"/>
    </row>
    <row r="80" spans="1:16" ht="42.75" customHeight="1">
      <c r="A80" s="19" t="s">
        <v>529</v>
      </c>
      <c r="B80" s="19" t="s">
        <v>553</v>
      </c>
      <c r="C80" s="38" t="s">
        <v>560</v>
      </c>
      <c r="D80" s="48">
        <v>71321000</v>
      </c>
      <c r="E80" s="32" t="s">
        <v>14</v>
      </c>
      <c r="F80" s="32" t="s">
        <v>1430</v>
      </c>
      <c r="G80" s="108" t="s">
        <v>555</v>
      </c>
      <c r="H80" s="108" t="s">
        <v>905</v>
      </c>
      <c r="I80" s="106">
        <v>1</v>
      </c>
      <c r="J80" s="17">
        <v>3260</v>
      </c>
      <c r="K80" s="17">
        <v>815</v>
      </c>
      <c r="L80" s="17">
        <v>4075</v>
      </c>
      <c r="M80" s="30" t="s">
        <v>32</v>
      </c>
      <c r="N80" s="31" t="s">
        <v>33</v>
      </c>
      <c r="O80" s="69" t="s">
        <v>33</v>
      </c>
      <c r="P80" s="76"/>
    </row>
    <row r="81" spans="1:16" ht="42.75" customHeight="1">
      <c r="A81" s="19" t="s">
        <v>666</v>
      </c>
      <c r="B81" s="19" t="s">
        <v>561</v>
      </c>
      <c r="C81" s="38" t="s">
        <v>562</v>
      </c>
      <c r="D81" s="48">
        <v>90911200</v>
      </c>
      <c r="E81" s="32" t="s">
        <v>14</v>
      </c>
      <c r="F81" s="32" t="s">
        <v>544</v>
      </c>
      <c r="G81" s="108" t="s">
        <v>563</v>
      </c>
      <c r="H81" s="108" t="s">
        <v>906</v>
      </c>
      <c r="I81" s="106">
        <v>1</v>
      </c>
      <c r="J81" s="17">
        <v>4081.77</v>
      </c>
      <c r="K81" s="17">
        <v>1020.44</v>
      </c>
      <c r="L81" s="17">
        <v>5102.21</v>
      </c>
      <c r="M81" s="30" t="s">
        <v>32</v>
      </c>
      <c r="N81" s="31" t="s">
        <v>33</v>
      </c>
      <c r="O81" s="69" t="s">
        <v>33</v>
      </c>
      <c r="P81" s="76"/>
    </row>
    <row r="82" spans="1:16" ht="42.75" customHeight="1">
      <c r="A82" s="19" t="s">
        <v>530</v>
      </c>
      <c r="B82" s="19" t="s">
        <v>564</v>
      </c>
      <c r="C82" s="38" t="s">
        <v>567</v>
      </c>
      <c r="D82" s="48" t="s">
        <v>568</v>
      </c>
      <c r="E82" s="32" t="s">
        <v>14</v>
      </c>
      <c r="F82" s="32" t="s">
        <v>271</v>
      </c>
      <c r="G82" s="108" t="s">
        <v>563</v>
      </c>
      <c r="H82" s="108" t="s">
        <v>905</v>
      </c>
      <c r="I82" s="106">
        <v>1</v>
      </c>
      <c r="J82" s="17">
        <v>6105</v>
      </c>
      <c r="K82" s="17">
        <v>1526.25</v>
      </c>
      <c r="L82" s="17">
        <v>7631.25</v>
      </c>
      <c r="M82" s="30" t="s">
        <v>32</v>
      </c>
      <c r="N82" s="31" t="s">
        <v>33</v>
      </c>
      <c r="O82" s="69" t="s">
        <v>33</v>
      </c>
      <c r="P82" s="76"/>
    </row>
    <row r="83" spans="1:16" ht="42.75" customHeight="1">
      <c r="A83" s="19" t="s">
        <v>531</v>
      </c>
      <c r="B83" s="19" t="s">
        <v>565</v>
      </c>
      <c r="C83" s="38" t="s">
        <v>569</v>
      </c>
      <c r="D83" s="48" t="s">
        <v>570</v>
      </c>
      <c r="E83" s="32" t="s">
        <v>14</v>
      </c>
      <c r="F83" s="32" t="s">
        <v>440</v>
      </c>
      <c r="G83" s="108" t="s">
        <v>563</v>
      </c>
      <c r="H83" s="108" t="s">
        <v>907</v>
      </c>
      <c r="I83" s="106">
        <v>1</v>
      </c>
      <c r="J83" s="17">
        <v>4000</v>
      </c>
      <c r="K83" s="17">
        <v>1000</v>
      </c>
      <c r="L83" s="17">
        <v>5000</v>
      </c>
      <c r="M83" s="30" t="s">
        <v>32</v>
      </c>
      <c r="N83" s="31" t="s">
        <v>33</v>
      </c>
      <c r="O83" s="69" t="s">
        <v>33</v>
      </c>
      <c r="P83" s="76"/>
    </row>
    <row r="84" spans="1:16" ht="42.75" customHeight="1">
      <c r="A84" s="19" t="s">
        <v>667</v>
      </c>
      <c r="B84" s="19" t="s">
        <v>566</v>
      </c>
      <c r="C84" s="38" t="s">
        <v>571</v>
      </c>
      <c r="D84" s="48" t="s">
        <v>573</v>
      </c>
      <c r="E84" s="32" t="s">
        <v>14</v>
      </c>
      <c r="F84" s="32" t="s">
        <v>572</v>
      </c>
      <c r="G84" s="108" t="s">
        <v>559</v>
      </c>
      <c r="H84" s="108" t="s">
        <v>908</v>
      </c>
      <c r="I84" s="106">
        <v>1</v>
      </c>
      <c r="J84" s="17">
        <v>3500</v>
      </c>
      <c r="K84" s="17">
        <v>875</v>
      </c>
      <c r="L84" s="17">
        <v>4375</v>
      </c>
      <c r="M84" s="30" t="s">
        <v>32</v>
      </c>
      <c r="N84" s="31" t="s">
        <v>33</v>
      </c>
      <c r="O84" s="69" t="s">
        <v>33</v>
      </c>
      <c r="P84" s="76"/>
    </row>
    <row r="85" spans="1:16" ht="42.75" customHeight="1">
      <c r="A85" s="19" t="s">
        <v>668</v>
      </c>
      <c r="B85" s="19" t="s">
        <v>574</v>
      </c>
      <c r="C85" s="38" t="s">
        <v>580</v>
      </c>
      <c r="D85" s="48" t="s">
        <v>581</v>
      </c>
      <c r="E85" s="32" t="s">
        <v>14</v>
      </c>
      <c r="F85" s="32" t="s">
        <v>582</v>
      </c>
      <c r="G85" s="108" t="s">
        <v>583</v>
      </c>
      <c r="H85" s="108" t="s">
        <v>40</v>
      </c>
      <c r="I85" s="106">
        <v>1</v>
      </c>
      <c r="J85" s="17">
        <v>4497.3500000000004</v>
      </c>
      <c r="K85" s="17">
        <v>584.65</v>
      </c>
      <c r="L85" s="17">
        <v>5082</v>
      </c>
      <c r="M85" s="30" t="s">
        <v>32</v>
      </c>
      <c r="N85" s="31" t="s">
        <v>33</v>
      </c>
      <c r="O85" s="69" t="s">
        <v>33</v>
      </c>
      <c r="P85" s="76"/>
    </row>
    <row r="86" spans="1:16" ht="42.75" customHeight="1">
      <c r="A86" s="19" t="s">
        <v>532</v>
      </c>
      <c r="B86" s="19" t="s">
        <v>575</v>
      </c>
      <c r="C86" s="38" t="s">
        <v>584</v>
      </c>
      <c r="D86" s="48">
        <v>45233220</v>
      </c>
      <c r="E86" s="32" t="s">
        <v>14</v>
      </c>
      <c r="F86" s="32" t="s">
        <v>1431</v>
      </c>
      <c r="G86" s="108" t="s">
        <v>583</v>
      </c>
      <c r="H86" s="108" t="s">
        <v>900</v>
      </c>
      <c r="I86" s="106">
        <v>1</v>
      </c>
      <c r="J86" s="17">
        <v>38423.4</v>
      </c>
      <c r="K86" s="17">
        <v>9605.85</v>
      </c>
      <c r="L86" s="17">
        <v>48029.25</v>
      </c>
      <c r="M86" s="30" t="s">
        <v>32</v>
      </c>
      <c r="N86" s="31" t="s">
        <v>33</v>
      </c>
      <c r="O86" s="69" t="s">
        <v>33</v>
      </c>
      <c r="P86" s="76"/>
    </row>
    <row r="87" spans="1:16" ht="42.75" customHeight="1">
      <c r="A87" s="19" t="s">
        <v>533</v>
      </c>
      <c r="B87" s="19" t="s">
        <v>576</v>
      </c>
      <c r="C87" s="38" t="s">
        <v>585</v>
      </c>
      <c r="D87" s="48">
        <v>71247000</v>
      </c>
      <c r="E87" s="32" t="s">
        <v>14</v>
      </c>
      <c r="F87" s="32" t="s">
        <v>115</v>
      </c>
      <c r="G87" s="108" t="s">
        <v>583</v>
      </c>
      <c r="H87" s="108" t="s">
        <v>895</v>
      </c>
      <c r="I87" s="106">
        <v>1</v>
      </c>
      <c r="J87" s="17">
        <v>4900</v>
      </c>
      <c r="K87" s="17">
        <v>1225</v>
      </c>
      <c r="L87" s="17">
        <v>6125</v>
      </c>
      <c r="M87" s="30" t="s">
        <v>32</v>
      </c>
      <c r="N87" s="31" t="s">
        <v>33</v>
      </c>
      <c r="O87" s="69" t="s">
        <v>33</v>
      </c>
      <c r="P87" s="76"/>
    </row>
    <row r="88" spans="1:16" ht="42.75" customHeight="1">
      <c r="A88" s="19" t="s">
        <v>534</v>
      </c>
      <c r="B88" s="19" t="s">
        <v>577</v>
      </c>
      <c r="C88" s="38" t="s">
        <v>586</v>
      </c>
      <c r="D88" s="48">
        <v>71242000</v>
      </c>
      <c r="E88" s="32" t="s">
        <v>14</v>
      </c>
      <c r="F88" s="32" t="s">
        <v>1429</v>
      </c>
      <c r="G88" s="108" t="s">
        <v>587</v>
      </c>
      <c r="H88" s="108" t="s">
        <v>909</v>
      </c>
      <c r="I88" s="106">
        <v>1</v>
      </c>
      <c r="J88" s="17">
        <v>9500</v>
      </c>
      <c r="K88" s="17">
        <v>2375</v>
      </c>
      <c r="L88" s="17">
        <v>11875</v>
      </c>
      <c r="M88" s="30" t="s">
        <v>32</v>
      </c>
      <c r="N88" s="31" t="s">
        <v>33</v>
      </c>
      <c r="O88" s="69" t="s">
        <v>33</v>
      </c>
      <c r="P88" s="76"/>
    </row>
    <row r="89" spans="1:16" ht="42.75" customHeight="1">
      <c r="A89" s="19" t="s">
        <v>535</v>
      </c>
      <c r="B89" s="19" t="s">
        <v>578</v>
      </c>
      <c r="C89" s="38" t="s">
        <v>588</v>
      </c>
      <c r="D89" s="48">
        <v>71242000</v>
      </c>
      <c r="E89" s="32" t="s">
        <v>14</v>
      </c>
      <c r="F89" s="32" t="s">
        <v>1429</v>
      </c>
      <c r="G89" s="108" t="s">
        <v>587</v>
      </c>
      <c r="H89" s="108" t="s">
        <v>907</v>
      </c>
      <c r="I89" s="106">
        <v>1</v>
      </c>
      <c r="J89" s="17">
        <v>15400</v>
      </c>
      <c r="K89" s="17">
        <v>3850</v>
      </c>
      <c r="L89" s="17">
        <v>19250</v>
      </c>
      <c r="M89" s="30" t="s">
        <v>32</v>
      </c>
      <c r="N89" s="31" t="s">
        <v>33</v>
      </c>
      <c r="O89" s="69" t="s">
        <v>33</v>
      </c>
      <c r="P89" s="76"/>
    </row>
    <row r="90" spans="1:16" ht="42.75" customHeight="1">
      <c r="A90" s="19" t="s">
        <v>536</v>
      </c>
      <c r="B90" s="19" t="s">
        <v>579</v>
      </c>
      <c r="C90" s="38" t="s">
        <v>589</v>
      </c>
      <c r="D90" s="48" t="s">
        <v>590</v>
      </c>
      <c r="E90" s="32" t="s">
        <v>14</v>
      </c>
      <c r="F90" s="32" t="s">
        <v>1432</v>
      </c>
      <c r="G90" s="108" t="s">
        <v>587</v>
      </c>
      <c r="H90" s="108" t="s">
        <v>907</v>
      </c>
      <c r="I90" s="106">
        <v>1</v>
      </c>
      <c r="J90" s="17">
        <v>2805</v>
      </c>
      <c r="K90" s="17">
        <v>0</v>
      </c>
      <c r="L90" s="17">
        <v>2805</v>
      </c>
      <c r="M90" s="30" t="s">
        <v>32</v>
      </c>
      <c r="N90" s="31" t="s">
        <v>33</v>
      </c>
      <c r="O90" s="69" t="s">
        <v>33</v>
      </c>
      <c r="P90" s="76"/>
    </row>
    <row r="91" spans="1:16" ht="42.75" customHeight="1">
      <c r="A91" s="19" t="s">
        <v>537</v>
      </c>
      <c r="B91" s="19" t="s">
        <v>592</v>
      </c>
      <c r="C91" s="38" t="s">
        <v>591</v>
      </c>
      <c r="D91" s="48">
        <v>45233220</v>
      </c>
      <c r="E91" s="32" t="s">
        <v>14</v>
      </c>
      <c r="F91" s="32" t="s">
        <v>593</v>
      </c>
      <c r="G91" s="108" t="s">
        <v>594</v>
      </c>
      <c r="H91" s="108" t="s">
        <v>478</v>
      </c>
      <c r="I91" s="106">
        <v>1</v>
      </c>
      <c r="J91" s="17">
        <v>17396.580000000002</v>
      </c>
      <c r="K91" s="17">
        <v>4349.1499999999996</v>
      </c>
      <c r="L91" s="17">
        <v>21745.73</v>
      </c>
      <c r="M91" s="30" t="s">
        <v>32</v>
      </c>
      <c r="N91" s="31" t="s">
        <v>33</v>
      </c>
      <c r="O91" s="69" t="s">
        <v>33</v>
      </c>
      <c r="P91" s="76"/>
    </row>
    <row r="92" spans="1:16" ht="42.75" customHeight="1">
      <c r="A92" s="19" t="s">
        <v>538</v>
      </c>
      <c r="B92" s="19" t="s">
        <v>596</v>
      </c>
      <c r="C92" s="38" t="s">
        <v>599</v>
      </c>
      <c r="D92" s="48">
        <v>71247000</v>
      </c>
      <c r="E92" s="32" t="s">
        <v>14</v>
      </c>
      <c r="F92" s="32" t="s">
        <v>597</v>
      </c>
      <c r="G92" s="108" t="s">
        <v>598</v>
      </c>
      <c r="H92" s="108" t="s">
        <v>910</v>
      </c>
      <c r="I92" s="106">
        <v>1</v>
      </c>
      <c r="J92" s="17">
        <v>6450</v>
      </c>
      <c r="K92" s="17">
        <v>1612.5</v>
      </c>
      <c r="L92" s="17">
        <v>8062.5</v>
      </c>
      <c r="M92" s="30" t="s">
        <v>32</v>
      </c>
      <c r="N92" s="31" t="s">
        <v>33</v>
      </c>
      <c r="O92" s="69" t="s">
        <v>33</v>
      </c>
      <c r="P92" s="76"/>
    </row>
    <row r="93" spans="1:16" ht="42.75" customHeight="1">
      <c r="A93" s="229" t="s">
        <v>539</v>
      </c>
      <c r="B93" s="229" t="s">
        <v>322</v>
      </c>
      <c r="C93" s="232" t="s">
        <v>323</v>
      </c>
      <c r="D93" s="223" t="s">
        <v>600</v>
      </c>
      <c r="E93" s="226" t="s">
        <v>14</v>
      </c>
      <c r="F93" s="32" t="s">
        <v>601</v>
      </c>
      <c r="G93" s="108" t="s">
        <v>602</v>
      </c>
      <c r="H93" s="220" t="s">
        <v>40</v>
      </c>
      <c r="I93" s="106">
        <v>1</v>
      </c>
      <c r="J93" s="17">
        <v>165</v>
      </c>
      <c r="K93" s="17">
        <v>33.75</v>
      </c>
      <c r="L93" s="17">
        <v>198.75</v>
      </c>
      <c r="M93" s="30" t="s">
        <v>32</v>
      </c>
      <c r="N93" s="31" t="s">
        <v>33</v>
      </c>
      <c r="O93" s="69" t="s">
        <v>33</v>
      </c>
      <c r="P93" s="76"/>
    </row>
    <row r="94" spans="1:16" ht="42.75" customHeight="1">
      <c r="A94" s="230"/>
      <c r="B94" s="230"/>
      <c r="C94" s="233"/>
      <c r="D94" s="224"/>
      <c r="E94" s="227"/>
      <c r="F94" s="32" t="s">
        <v>605</v>
      </c>
      <c r="G94" s="108" t="s">
        <v>603</v>
      </c>
      <c r="H94" s="221"/>
      <c r="I94" s="106">
        <v>1</v>
      </c>
      <c r="J94" s="17">
        <v>3163.72</v>
      </c>
      <c r="K94" s="17">
        <v>411.28</v>
      </c>
      <c r="L94" s="17">
        <v>3575</v>
      </c>
      <c r="M94" s="30" t="s">
        <v>32</v>
      </c>
      <c r="N94" s="31" t="s">
        <v>33</v>
      </c>
      <c r="O94" s="69" t="s">
        <v>33</v>
      </c>
      <c r="P94" s="76"/>
    </row>
    <row r="95" spans="1:16" ht="42.75" customHeight="1">
      <c r="A95" s="230"/>
      <c r="B95" s="230"/>
      <c r="C95" s="233"/>
      <c r="D95" s="224"/>
      <c r="E95" s="227"/>
      <c r="F95" s="32" t="s">
        <v>1433</v>
      </c>
      <c r="G95" s="108" t="s">
        <v>604</v>
      </c>
      <c r="H95" s="221"/>
      <c r="I95" s="106">
        <v>1</v>
      </c>
      <c r="J95" s="17">
        <v>1500</v>
      </c>
      <c r="K95" s="17">
        <v>0</v>
      </c>
      <c r="L95" s="17">
        <v>1500</v>
      </c>
      <c r="M95" s="30" t="s">
        <v>32</v>
      </c>
      <c r="N95" s="31" t="s">
        <v>33</v>
      </c>
      <c r="O95" s="69" t="s">
        <v>33</v>
      </c>
      <c r="P95" s="76"/>
    </row>
    <row r="96" spans="1:16" ht="42" customHeight="1">
      <c r="A96" s="231"/>
      <c r="B96" s="231"/>
      <c r="C96" s="234"/>
      <c r="D96" s="225"/>
      <c r="E96" s="228"/>
      <c r="F96" s="32" t="s">
        <v>324</v>
      </c>
      <c r="G96" s="108" t="s">
        <v>317</v>
      </c>
      <c r="H96" s="222"/>
      <c r="I96" s="106">
        <v>1</v>
      </c>
      <c r="J96" s="17">
        <v>500.82</v>
      </c>
      <c r="K96" s="17">
        <v>125.21</v>
      </c>
      <c r="L96" s="17">
        <v>626.03</v>
      </c>
      <c r="M96" s="30" t="s">
        <v>32</v>
      </c>
      <c r="N96" s="31" t="s">
        <v>33</v>
      </c>
      <c r="O96" s="69" t="s">
        <v>33</v>
      </c>
      <c r="P96" s="76"/>
    </row>
    <row r="97" spans="1:16" ht="42.75" customHeight="1">
      <c r="A97" s="19" t="s">
        <v>550</v>
      </c>
      <c r="B97" s="19" t="s">
        <v>606</v>
      </c>
      <c r="C97" s="38" t="s">
        <v>607</v>
      </c>
      <c r="D97" s="48" t="s">
        <v>543</v>
      </c>
      <c r="E97" s="32" t="s">
        <v>14</v>
      </c>
      <c r="F97" s="32" t="s">
        <v>544</v>
      </c>
      <c r="G97" s="108" t="s">
        <v>603</v>
      </c>
      <c r="H97" s="108" t="s">
        <v>40</v>
      </c>
      <c r="I97" s="106">
        <v>17</v>
      </c>
      <c r="J97" s="17">
        <v>18386.45</v>
      </c>
      <c r="K97" s="17">
        <v>4596.6000000000004</v>
      </c>
      <c r="L97" s="17">
        <v>22983.05</v>
      </c>
      <c r="M97" s="30" t="s">
        <v>32</v>
      </c>
      <c r="N97" s="31" t="s">
        <v>33</v>
      </c>
      <c r="O97" s="69" t="s">
        <v>33</v>
      </c>
      <c r="P97" s="76"/>
    </row>
    <row r="98" spans="1:16" ht="42.75" customHeight="1">
      <c r="A98" s="19" t="s">
        <v>669</v>
      </c>
      <c r="B98" s="19" t="s">
        <v>608</v>
      </c>
      <c r="C98" s="38" t="s">
        <v>614</v>
      </c>
      <c r="D98" s="48">
        <v>48316000</v>
      </c>
      <c r="E98" s="32" t="s">
        <v>14</v>
      </c>
      <c r="F98" s="32" t="s">
        <v>613</v>
      </c>
      <c r="G98" s="108" t="s">
        <v>603</v>
      </c>
      <c r="H98" s="108" t="s">
        <v>911</v>
      </c>
      <c r="I98" s="106">
        <v>1</v>
      </c>
      <c r="J98" s="17">
        <v>5137.4799999999996</v>
      </c>
      <c r="K98" s="17">
        <v>1284.3699999999999</v>
      </c>
      <c r="L98" s="17">
        <v>6421.85</v>
      </c>
      <c r="M98" s="30" t="s">
        <v>32</v>
      </c>
      <c r="N98" s="31" t="s">
        <v>33</v>
      </c>
      <c r="O98" s="69" t="s">
        <v>33</v>
      </c>
      <c r="P98" s="76"/>
    </row>
    <row r="99" spans="1:16" ht="42.75" customHeight="1">
      <c r="A99" s="19" t="s">
        <v>670</v>
      </c>
      <c r="B99" s="19" t="s">
        <v>609</v>
      </c>
      <c r="C99" s="38" t="s">
        <v>615</v>
      </c>
      <c r="D99" s="48">
        <v>71242000</v>
      </c>
      <c r="E99" s="32" t="s">
        <v>14</v>
      </c>
      <c r="F99" s="32" t="s">
        <v>424</v>
      </c>
      <c r="G99" s="108" t="s">
        <v>603</v>
      </c>
      <c r="H99" s="108" t="s">
        <v>912</v>
      </c>
      <c r="I99" s="106">
        <v>1</v>
      </c>
      <c r="J99" s="17">
        <v>8900</v>
      </c>
      <c r="K99" s="17">
        <v>2225</v>
      </c>
      <c r="L99" s="17">
        <v>11125</v>
      </c>
      <c r="M99" s="30" t="s">
        <v>32</v>
      </c>
      <c r="N99" s="31" t="s">
        <v>33</v>
      </c>
      <c r="O99" s="69" t="s">
        <v>33</v>
      </c>
      <c r="P99" s="76"/>
    </row>
    <row r="100" spans="1:16" ht="42.75" customHeight="1">
      <c r="A100" s="19" t="s">
        <v>671</v>
      </c>
      <c r="B100" s="19" t="s">
        <v>610</v>
      </c>
      <c r="C100" s="38" t="s">
        <v>616</v>
      </c>
      <c r="D100" s="48">
        <v>71247000</v>
      </c>
      <c r="E100" s="32" t="s">
        <v>14</v>
      </c>
      <c r="F100" s="32" t="s">
        <v>81</v>
      </c>
      <c r="G100" s="108" t="s">
        <v>618</v>
      </c>
      <c r="H100" s="108" t="s">
        <v>895</v>
      </c>
      <c r="I100" s="106">
        <v>1</v>
      </c>
      <c r="J100" s="17">
        <v>5900</v>
      </c>
      <c r="K100" s="17">
        <v>1475</v>
      </c>
      <c r="L100" s="17">
        <v>7375</v>
      </c>
      <c r="M100" s="30" t="s">
        <v>32</v>
      </c>
      <c r="N100" s="31" t="s">
        <v>33</v>
      </c>
      <c r="O100" s="69" t="s">
        <v>33</v>
      </c>
      <c r="P100" s="76"/>
    </row>
    <row r="101" spans="1:16" ht="42.75" customHeight="1">
      <c r="A101" s="19" t="s">
        <v>672</v>
      </c>
      <c r="B101" s="19" t="s">
        <v>611</v>
      </c>
      <c r="C101" s="38" t="s">
        <v>617</v>
      </c>
      <c r="D101" s="48">
        <v>45233141</v>
      </c>
      <c r="E101" s="32" t="s">
        <v>14</v>
      </c>
      <c r="F101" s="32" t="s">
        <v>311</v>
      </c>
      <c r="G101" s="108" t="s">
        <v>618</v>
      </c>
      <c r="H101" s="108" t="s">
        <v>478</v>
      </c>
      <c r="I101" s="106">
        <v>1</v>
      </c>
      <c r="J101" s="17">
        <v>15501</v>
      </c>
      <c r="K101" s="17">
        <v>3875.25</v>
      </c>
      <c r="L101" s="17">
        <v>19376.25</v>
      </c>
      <c r="M101" s="30" t="s">
        <v>32</v>
      </c>
      <c r="N101" s="31" t="s">
        <v>33</v>
      </c>
      <c r="O101" s="69" t="s">
        <v>33</v>
      </c>
      <c r="P101" s="76"/>
    </row>
    <row r="102" spans="1:16" ht="42.75" customHeight="1">
      <c r="A102" s="19" t="s">
        <v>673</v>
      </c>
      <c r="B102" s="19" t="s">
        <v>612</v>
      </c>
      <c r="C102" s="38" t="s">
        <v>619</v>
      </c>
      <c r="D102" s="48">
        <v>79811000</v>
      </c>
      <c r="E102" s="32" t="s">
        <v>14</v>
      </c>
      <c r="F102" s="32" t="s">
        <v>271</v>
      </c>
      <c r="G102" s="108" t="s">
        <v>618</v>
      </c>
      <c r="H102" s="108" t="s">
        <v>40</v>
      </c>
      <c r="I102" s="106">
        <v>15</v>
      </c>
      <c r="J102" s="17">
        <v>7914.4</v>
      </c>
      <c r="K102" s="17">
        <v>1978.6</v>
      </c>
      <c r="L102" s="17">
        <v>9893</v>
      </c>
      <c r="M102" s="30" t="s">
        <v>32</v>
      </c>
      <c r="N102" s="31" t="s">
        <v>33</v>
      </c>
      <c r="O102" s="69" t="s">
        <v>33</v>
      </c>
      <c r="P102" s="76"/>
    </row>
    <row r="103" spans="1:16" ht="42.75" customHeight="1">
      <c r="A103" s="19" t="s">
        <v>674</v>
      </c>
      <c r="B103" s="19" t="s">
        <v>622</v>
      </c>
      <c r="C103" s="38" t="s">
        <v>623</v>
      </c>
      <c r="D103" s="48">
        <v>92111220</v>
      </c>
      <c r="E103" s="32" t="s">
        <v>14</v>
      </c>
      <c r="F103" s="32" t="s">
        <v>621</v>
      </c>
      <c r="G103" s="108" t="s">
        <v>620</v>
      </c>
      <c r="H103" s="108" t="s">
        <v>907</v>
      </c>
      <c r="I103" s="106">
        <v>2</v>
      </c>
      <c r="J103" s="17">
        <v>2000</v>
      </c>
      <c r="K103" s="17">
        <v>500</v>
      </c>
      <c r="L103" s="17">
        <v>2500</v>
      </c>
      <c r="M103" s="30" t="s">
        <v>32</v>
      </c>
      <c r="N103" s="31" t="s">
        <v>33</v>
      </c>
      <c r="O103" s="69" t="s">
        <v>33</v>
      </c>
      <c r="P103" s="76"/>
    </row>
    <row r="104" spans="1:16" ht="42.75" customHeight="1">
      <c r="A104" s="19" t="s">
        <v>675</v>
      </c>
      <c r="B104" s="19" t="s">
        <v>624</v>
      </c>
      <c r="C104" s="38" t="s">
        <v>625</v>
      </c>
      <c r="D104" s="48">
        <v>71247000</v>
      </c>
      <c r="E104" s="32" t="s">
        <v>14</v>
      </c>
      <c r="F104" s="32" t="s">
        <v>549</v>
      </c>
      <c r="G104" s="108" t="s">
        <v>626</v>
      </c>
      <c r="H104" s="108" t="s">
        <v>913</v>
      </c>
      <c r="I104" s="106">
        <v>1</v>
      </c>
      <c r="J104" s="17">
        <v>9100</v>
      </c>
      <c r="K104" s="17">
        <v>2275</v>
      </c>
      <c r="L104" s="17">
        <v>11375</v>
      </c>
      <c r="M104" s="30" t="s">
        <v>32</v>
      </c>
      <c r="N104" s="31" t="s">
        <v>33</v>
      </c>
      <c r="O104" s="69" t="s">
        <v>33</v>
      </c>
      <c r="P104" s="76"/>
    </row>
    <row r="105" spans="1:16" ht="42.75" customHeight="1">
      <c r="A105" s="229" t="s">
        <v>676</v>
      </c>
      <c r="B105" s="229" t="s">
        <v>628</v>
      </c>
      <c r="C105" s="232" t="s">
        <v>632</v>
      </c>
      <c r="D105" s="223" t="s">
        <v>633</v>
      </c>
      <c r="E105" s="226" t="s">
        <v>14</v>
      </c>
      <c r="F105" s="32" t="s">
        <v>629</v>
      </c>
      <c r="G105" s="108" t="s">
        <v>627</v>
      </c>
      <c r="H105" s="220" t="s">
        <v>40</v>
      </c>
      <c r="I105" s="106">
        <v>1</v>
      </c>
      <c r="J105" s="17">
        <v>1200</v>
      </c>
      <c r="K105" s="17">
        <v>300</v>
      </c>
      <c r="L105" s="17">
        <v>1500</v>
      </c>
      <c r="M105" s="30" t="s">
        <v>32</v>
      </c>
      <c r="N105" s="31" t="s">
        <v>33</v>
      </c>
      <c r="O105" s="69" t="s">
        <v>33</v>
      </c>
      <c r="P105" s="76"/>
    </row>
    <row r="106" spans="1:16" ht="42.75" customHeight="1">
      <c r="A106" s="230"/>
      <c r="B106" s="230"/>
      <c r="C106" s="233"/>
      <c r="D106" s="224"/>
      <c r="E106" s="227"/>
      <c r="F106" s="32" t="s">
        <v>630</v>
      </c>
      <c r="G106" s="108" t="s">
        <v>631</v>
      </c>
      <c r="H106" s="221"/>
      <c r="I106" s="106">
        <v>1</v>
      </c>
      <c r="J106" s="17">
        <v>2021</v>
      </c>
      <c r="K106" s="17">
        <v>505.25</v>
      </c>
      <c r="L106" s="17">
        <v>2526.25</v>
      </c>
      <c r="M106" s="30" t="s">
        <v>32</v>
      </c>
      <c r="N106" s="31" t="s">
        <v>33</v>
      </c>
      <c r="O106" s="69" t="s">
        <v>33</v>
      </c>
      <c r="P106" s="76"/>
    </row>
    <row r="107" spans="1:16" ht="42.75" customHeight="1">
      <c r="A107" s="231"/>
      <c r="B107" s="231"/>
      <c r="C107" s="234"/>
      <c r="D107" s="225"/>
      <c r="E107" s="228"/>
      <c r="F107" s="32" t="s">
        <v>1097</v>
      </c>
      <c r="G107" s="108" t="s">
        <v>1089</v>
      </c>
      <c r="H107" s="222"/>
      <c r="I107" s="106">
        <v>1</v>
      </c>
      <c r="J107" s="17">
        <v>970</v>
      </c>
      <c r="K107" s="17">
        <v>242.5</v>
      </c>
      <c r="L107" s="17">
        <v>1212.5</v>
      </c>
      <c r="M107" s="30" t="s">
        <v>32</v>
      </c>
      <c r="N107" s="31" t="s">
        <v>33</v>
      </c>
      <c r="O107" s="69" t="s">
        <v>33</v>
      </c>
      <c r="P107" s="76"/>
    </row>
    <row r="108" spans="1:16" ht="42.75" customHeight="1">
      <c r="A108" s="19" t="s">
        <v>677</v>
      </c>
      <c r="B108" s="19" t="s">
        <v>634</v>
      </c>
      <c r="C108" s="38" t="s">
        <v>637</v>
      </c>
      <c r="D108" s="48">
        <v>45255400</v>
      </c>
      <c r="E108" s="32" t="s">
        <v>14</v>
      </c>
      <c r="F108" s="32" t="s">
        <v>636</v>
      </c>
      <c r="G108" s="108" t="s">
        <v>635</v>
      </c>
      <c r="H108" s="108" t="s">
        <v>478</v>
      </c>
      <c r="I108" s="106">
        <v>1</v>
      </c>
      <c r="J108" s="17">
        <v>5520</v>
      </c>
      <c r="K108" s="17">
        <v>1380</v>
      </c>
      <c r="L108" s="17">
        <v>6900</v>
      </c>
      <c r="M108" s="30" t="s">
        <v>32</v>
      </c>
      <c r="N108" s="31" t="s">
        <v>33</v>
      </c>
      <c r="O108" s="69" t="s">
        <v>33</v>
      </c>
      <c r="P108" s="76"/>
    </row>
    <row r="109" spans="1:16" ht="42.75" customHeight="1">
      <c r="A109" s="19" t="s">
        <v>678</v>
      </c>
      <c r="B109" s="19" t="s">
        <v>639</v>
      </c>
      <c r="C109" s="38" t="s">
        <v>638</v>
      </c>
      <c r="D109" s="48">
        <v>90911200</v>
      </c>
      <c r="E109" s="32" t="s">
        <v>14</v>
      </c>
      <c r="F109" s="32" t="s">
        <v>544</v>
      </c>
      <c r="G109" s="108" t="s">
        <v>631</v>
      </c>
      <c r="H109" s="108" t="s">
        <v>914</v>
      </c>
      <c r="I109" s="106">
        <v>1</v>
      </c>
      <c r="J109" s="17">
        <v>3620</v>
      </c>
      <c r="K109" s="17">
        <v>905</v>
      </c>
      <c r="L109" s="17">
        <v>4525</v>
      </c>
      <c r="M109" s="30" t="s">
        <v>32</v>
      </c>
      <c r="N109" s="31" t="s">
        <v>33</v>
      </c>
      <c r="O109" s="69" t="s">
        <v>33</v>
      </c>
      <c r="P109" s="76"/>
    </row>
    <row r="110" spans="1:16" ht="42.75" customHeight="1">
      <c r="A110" s="19" t="s">
        <v>679</v>
      </c>
      <c r="B110" s="19" t="s">
        <v>640</v>
      </c>
      <c r="C110" s="38" t="s">
        <v>641</v>
      </c>
      <c r="D110" s="48">
        <v>45112000</v>
      </c>
      <c r="E110" s="32" t="s">
        <v>14</v>
      </c>
      <c r="F110" s="32" t="s">
        <v>642</v>
      </c>
      <c r="G110" s="108" t="s">
        <v>631</v>
      </c>
      <c r="H110" s="108" t="s">
        <v>915</v>
      </c>
      <c r="I110" s="106">
        <v>1</v>
      </c>
      <c r="J110" s="17">
        <v>5800</v>
      </c>
      <c r="K110" s="17">
        <v>1450</v>
      </c>
      <c r="L110" s="17">
        <v>7250</v>
      </c>
      <c r="M110" s="30" t="s">
        <v>32</v>
      </c>
      <c r="N110" s="31" t="s">
        <v>33</v>
      </c>
      <c r="O110" s="69" t="s">
        <v>33</v>
      </c>
      <c r="P110" s="76"/>
    </row>
    <row r="111" spans="1:16" ht="42.75" customHeight="1">
      <c r="A111" s="19" t="s">
        <v>680</v>
      </c>
      <c r="B111" s="19" t="s">
        <v>643</v>
      </c>
      <c r="C111" s="38" t="s">
        <v>644</v>
      </c>
      <c r="D111" s="48">
        <v>71351914</v>
      </c>
      <c r="E111" s="32" t="s">
        <v>14</v>
      </c>
      <c r="F111" s="32" t="s">
        <v>947</v>
      </c>
      <c r="G111" s="108" t="s">
        <v>631</v>
      </c>
      <c r="H111" s="108" t="s">
        <v>916</v>
      </c>
      <c r="I111" s="106">
        <v>1</v>
      </c>
      <c r="J111" s="17">
        <v>5300</v>
      </c>
      <c r="K111" s="17">
        <v>1325</v>
      </c>
      <c r="L111" s="17">
        <v>6625</v>
      </c>
      <c r="M111" s="30" t="s">
        <v>32</v>
      </c>
      <c r="N111" s="31" t="s">
        <v>33</v>
      </c>
      <c r="O111" s="69" t="s">
        <v>33</v>
      </c>
      <c r="P111" s="76"/>
    </row>
    <row r="112" spans="1:16" ht="42.75" customHeight="1">
      <c r="A112" s="19" t="s">
        <v>681</v>
      </c>
      <c r="B112" s="19" t="s">
        <v>645</v>
      </c>
      <c r="C112" s="38" t="s">
        <v>646</v>
      </c>
      <c r="D112" s="48">
        <v>45340000</v>
      </c>
      <c r="E112" s="32" t="s">
        <v>14</v>
      </c>
      <c r="F112" s="32" t="s">
        <v>647</v>
      </c>
      <c r="G112" s="108" t="s">
        <v>648</v>
      </c>
      <c r="H112" s="108" t="s">
        <v>898</v>
      </c>
      <c r="I112" s="106">
        <v>1</v>
      </c>
      <c r="J112" s="17">
        <v>19760</v>
      </c>
      <c r="K112" s="17">
        <v>4940</v>
      </c>
      <c r="L112" s="17">
        <v>24700</v>
      </c>
      <c r="M112" s="30" t="s">
        <v>32</v>
      </c>
      <c r="N112" s="31" t="s">
        <v>33</v>
      </c>
      <c r="O112" s="69" t="s">
        <v>33</v>
      </c>
      <c r="P112" s="76"/>
    </row>
    <row r="113" spans="1:16" ht="42.75" customHeight="1">
      <c r="A113" s="229" t="s">
        <v>682</v>
      </c>
      <c r="B113" s="229" t="s">
        <v>649</v>
      </c>
      <c r="C113" s="232" t="s">
        <v>650</v>
      </c>
      <c r="D113" s="223" t="s">
        <v>428</v>
      </c>
      <c r="E113" s="32" t="s">
        <v>14</v>
      </c>
      <c r="F113" s="32" t="s">
        <v>651</v>
      </c>
      <c r="G113" s="108" t="s">
        <v>631</v>
      </c>
      <c r="H113" s="220" t="s">
        <v>905</v>
      </c>
      <c r="I113" s="106">
        <v>1</v>
      </c>
      <c r="J113" s="17">
        <v>3955.75</v>
      </c>
      <c r="K113" s="17">
        <v>514.25</v>
      </c>
      <c r="L113" s="17">
        <v>4470</v>
      </c>
      <c r="M113" s="30" t="s">
        <v>32</v>
      </c>
      <c r="N113" s="31" t="s">
        <v>33</v>
      </c>
      <c r="O113" s="69" t="s">
        <v>33</v>
      </c>
      <c r="P113" s="76"/>
    </row>
    <row r="114" spans="1:16" ht="42.75" customHeight="1">
      <c r="A114" s="231"/>
      <c r="B114" s="231"/>
      <c r="C114" s="234"/>
      <c r="D114" s="225"/>
      <c r="E114" s="32" t="s">
        <v>14</v>
      </c>
      <c r="F114" s="32" t="s">
        <v>652</v>
      </c>
      <c r="G114" s="108" t="s">
        <v>648</v>
      </c>
      <c r="H114" s="222"/>
      <c r="I114" s="106">
        <v>1</v>
      </c>
      <c r="J114" s="17">
        <v>3500</v>
      </c>
      <c r="K114" s="17">
        <v>875</v>
      </c>
      <c r="L114" s="17">
        <v>4375</v>
      </c>
      <c r="M114" s="30" t="s">
        <v>32</v>
      </c>
      <c r="N114" s="31" t="s">
        <v>33</v>
      </c>
      <c r="O114" s="69" t="s">
        <v>33</v>
      </c>
      <c r="P114" s="76"/>
    </row>
    <row r="115" spans="1:16" ht="42.75" customHeight="1">
      <c r="A115" s="19" t="s">
        <v>683</v>
      </c>
      <c r="B115" s="19" t="s">
        <v>653</v>
      </c>
      <c r="C115" s="38" t="s">
        <v>654</v>
      </c>
      <c r="D115" s="48" t="s">
        <v>655</v>
      </c>
      <c r="E115" s="32" t="s">
        <v>14</v>
      </c>
      <c r="F115" s="32" t="s">
        <v>311</v>
      </c>
      <c r="G115" s="108" t="s">
        <v>656</v>
      </c>
      <c r="H115" s="108" t="s">
        <v>478</v>
      </c>
      <c r="I115" s="106">
        <v>1</v>
      </c>
      <c r="J115" s="17">
        <v>10251.5</v>
      </c>
      <c r="K115" s="17">
        <v>2562.88</v>
      </c>
      <c r="L115" s="17">
        <v>12814.38</v>
      </c>
      <c r="M115" s="30" t="s">
        <v>32</v>
      </c>
      <c r="N115" s="31" t="s">
        <v>33</v>
      </c>
      <c r="O115" s="69" t="s">
        <v>33</v>
      </c>
      <c r="P115" s="76"/>
    </row>
    <row r="116" spans="1:16" ht="42.75" customHeight="1">
      <c r="A116" s="229" t="s">
        <v>684</v>
      </c>
      <c r="B116" s="229" t="s">
        <v>902</v>
      </c>
      <c r="C116" s="232" t="s">
        <v>658</v>
      </c>
      <c r="D116" s="223">
        <v>37535200</v>
      </c>
      <c r="E116" s="32" t="s">
        <v>14</v>
      </c>
      <c r="F116" s="32" t="s">
        <v>661</v>
      </c>
      <c r="G116" s="108" t="s">
        <v>660</v>
      </c>
      <c r="H116" s="220" t="s">
        <v>905</v>
      </c>
      <c r="I116" s="106">
        <v>1</v>
      </c>
      <c r="J116" s="17">
        <v>6566.96</v>
      </c>
      <c r="K116" s="17">
        <v>1641.74</v>
      </c>
      <c r="L116" s="17">
        <v>8208.7000000000007</v>
      </c>
      <c r="M116" s="30" t="s">
        <v>32</v>
      </c>
      <c r="N116" s="31" t="s">
        <v>33</v>
      </c>
      <c r="O116" s="69" t="s">
        <v>33</v>
      </c>
      <c r="P116" s="76"/>
    </row>
    <row r="117" spans="1:16" ht="42.75" customHeight="1">
      <c r="A117" s="230"/>
      <c r="B117" s="230"/>
      <c r="C117" s="233"/>
      <c r="D117" s="224"/>
      <c r="E117" s="32" t="s">
        <v>14</v>
      </c>
      <c r="F117" s="32" t="s">
        <v>659</v>
      </c>
      <c r="G117" s="108" t="s">
        <v>660</v>
      </c>
      <c r="H117" s="221"/>
      <c r="I117" s="106">
        <v>1</v>
      </c>
      <c r="J117" s="17">
        <v>7244</v>
      </c>
      <c r="K117" s="17">
        <v>1811</v>
      </c>
      <c r="L117" s="17">
        <v>9055</v>
      </c>
      <c r="M117" s="30" t="s">
        <v>32</v>
      </c>
      <c r="N117" s="31" t="s">
        <v>33</v>
      </c>
      <c r="O117" s="69" t="s">
        <v>33</v>
      </c>
      <c r="P117" s="76"/>
    </row>
    <row r="118" spans="1:16" ht="42.75" customHeight="1">
      <c r="A118" s="231"/>
      <c r="B118" s="231"/>
      <c r="C118" s="234"/>
      <c r="D118" s="225"/>
      <c r="E118" s="32" t="s">
        <v>14</v>
      </c>
      <c r="F118" s="32" t="s">
        <v>657</v>
      </c>
      <c r="G118" s="108" t="s">
        <v>660</v>
      </c>
      <c r="H118" s="222"/>
      <c r="I118" s="106">
        <v>1</v>
      </c>
      <c r="J118" s="17">
        <v>7392</v>
      </c>
      <c r="K118" s="17">
        <v>1848</v>
      </c>
      <c r="L118" s="17">
        <v>9240</v>
      </c>
      <c r="M118" s="30" t="s">
        <v>32</v>
      </c>
      <c r="N118" s="31" t="s">
        <v>33</v>
      </c>
      <c r="O118" s="69" t="s">
        <v>33</v>
      </c>
      <c r="P118" s="76"/>
    </row>
    <row r="119" spans="1:16" ht="42.75" customHeight="1">
      <c r="A119" s="19" t="s">
        <v>685</v>
      </c>
      <c r="B119" s="19" t="s">
        <v>662</v>
      </c>
      <c r="C119" s="38" t="s">
        <v>663</v>
      </c>
      <c r="D119" s="48">
        <v>37535200</v>
      </c>
      <c r="E119" s="32" t="s">
        <v>14</v>
      </c>
      <c r="F119" s="32" t="s">
        <v>664</v>
      </c>
      <c r="G119" s="108" t="s">
        <v>660</v>
      </c>
      <c r="H119" s="108" t="s">
        <v>905</v>
      </c>
      <c r="I119" s="106">
        <v>1</v>
      </c>
      <c r="J119" s="17">
        <v>3279.6</v>
      </c>
      <c r="K119" s="17">
        <v>819.9</v>
      </c>
      <c r="L119" s="17">
        <v>4099.5</v>
      </c>
      <c r="M119" s="30" t="s">
        <v>32</v>
      </c>
      <c r="N119" s="31" t="s">
        <v>33</v>
      </c>
      <c r="O119" s="69" t="s">
        <v>33</v>
      </c>
      <c r="P119" s="76"/>
    </row>
    <row r="120" spans="1:16" ht="42.75" customHeight="1">
      <c r="A120" s="19" t="s">
        <v>686</v>
      </c>
      <c r="B120" s="19" t="s">
        <v>1085</v>
      </c>
      <c r="C120" s="38" t="s">
        <v>1086</v>
      </c>
      <c r="D120" s="48">
        <v>71314300</v>
      </c>
      <c r="E120" s="32" t="s">
        <v>14</v>
      </c>
      <c r="F120" s="32" t="s">
        <v>406</v>
      </c>
      <c r="G120" s="108" t="s">
        <v>1087</v>
      </c>
      <c r="H120" s="108" t="s">
        <v>905</v>
      </c>
      <c r="I120" s="106">
        <v>3</v>
      </c>
      <c r="J120" s="17">
        <v>4420</v>
      </c>
      <c r="K120" s="17">
        <v>1105</v>
      </c>
      <c r="L120" s="17">
        <v>5525</v>
      </c>
      <c r="M120" s="30" t="s">
        <v>32</v>
      </c>
      <c r="N120" s="31" t="s">
        <v>33</v>
      </c>
      <c r="O120" s="69" t="s">
        <v>33</v>
      </c>
      <c r="P120" s="76"/>
    </row>
    <row r="121" spans="1:16" ht="42.75" customHeight="1">
      <c r="A121" s="19" t="s">
        <v>687</v>
      </c>
      <c r="B121" s="19" t="s">
        <v>1092</v>
      </c>
      <c r="C121" s="38" t="s">
        <v>1094</v>
      </c>
      <c r="D121" s="48" t="str">
        <f>[2]Stavke!$F$353</f>
        <v>71222000</v>
      </c>
      <c r="E121" s="32" t="s">
        <v>14</v>
      </c>
      <c r="F121" s="32" t="s">
        <v>1093</v>
      </c>
      <c r="G121" s="108" t="s">
        <v>1091</v>
      </c>
      <c r="H121" s="108" t="s">
        <v>1095</v>
      </c>
      <c r="I121" s="106">
        <v>1</v>
      </c>
      <c r="J121" s="17">
        <v>6500</v>
      </c>
      <c r="K121" s="17">
        <v>1625</v>
      </c>
      <c r="L121" s="17">
        <v>8125</v>
      </c>
      <c r="M121" s="30" t="s">
        <v>32</v>
      </c>
      <c r="N121" s="31" t="s">
        <v>33</v>
      </c>
      <c r="O121" s="69" t="s">
        <v>33</v>
      </c>
      <c r="P121" s="76"/>
    </row>
    <row r="122" spans="1:16" ht="42.75" customHeight="1">
      <c r="A122" s="19" t="s">
        <v>688</v>
      </c>
      <c r="B122" s="19" t="s">
        <v>1101</v>
      </c>
      <c r="C122" s="38" t="s">
        <v>1100</v>
      </c>
      <c r="D122" s="48" t="s">
        <v>1109</v>
      </c>
      <c r="E122" s="32" t="s">
        <v>14</v>
      </c>
      <c r="F122" s="32" t="s">
        <v>1099</v>
      </c>
      <c r="G122" s="108" t="s">
        <v>1089</v>
      </c>
      <c r="H122" s="108" t="s">
        <v>1102</v>
      </c>
      <c r="I122" s="106">
        <v>1</v>
      </c>
      <c r="J122" s="17">
        <v>12600</v>
      </c>
      <c r="K122" s="17">
        <v>0</v>
      </c>
      <c r="L122" s="17">
        <v>12600</v>
      </c>
      <c r="M122" s="30" t="s">
        <v>32</v>
      </c>
      <c r="N122" s="31" t="s">
        <v>33</v>
      </c>
      <c r="O122" s="69" t="s">
        <v>33</v>
      </c>
      <c r="P122" s="76"/>
    </row>
    <row r="123" spans="1:16" ht="42.75" customHeight="1">
      <c r="A123" s="19" t="s">
        <v>689</v>
      </c>
      <c r="B123" s="19" t="s">
        <v>1106</v>
      </c>
      <c r="C123" s="38" t="s">
        <v>1107</v>
      </c>
      <c r="D123" s="48" t="s">
        <v>1108</v>
      </c>
      <c r="E123" s="32" t="s">
        <v>14</v>
      </c>
      <c r="F123" s="32" t="s">
        <v>1110</v>
      </c>
      <c r="G123" s="108" t="s">
        <v>1104</v>
      </c>
      <c r="H123" s="108" t="s">
        <v>1111</v>
      </c>
      <c r="I123" s="106">
        <v>1</v>
      </c>
      <c r="J123" s="17">
        <v>3978</v>
      </c>
      <c r="K123" s="17">
        <v>517.14</v>
      </c>
      <c r="L123" s="17">
        <v>4495.1400000000003</v>
      </c>
      <c r="M123" s="30" t="s">
        <v>32</v>
      </c>
      <c r="N123" s="31" t="s">
        <v>33</v>
      </c>
      <c r="O123" s="69" t="s">
        <v>33</v>
      </c>
      <c r="P123" s="76"/>
    </row>
    <row r="124" spans="1:16" ht="42.75" customHeight="1">
      <c r="A124" s="19" t="s">
        <v>690</v>
      </c>
      <c r="B124" s="19" t="s">
        <v>1114</v>
      </c>
      <c r="C124" s="38" t="s">
        <v>1115</v>
      </c>
      <c r="D124" s="48" t="s">
        <v>1116</v>
      </c>
      <c r="E124" s="32" t="s">
        <v>14</v>
      </c>
      <c r="F124" s="32" t="s">
        <v>1121</v>
      </c>
      <c r="G124" s="108" t="s">
        <v>1113</v>
      </c>
      <c r="H124" s="108" t="s">
        <v>478</v>
      </c>
      <c r="I124" s="106">
        <v>1</v>
      </c>
      <c r="J124" s="17">
        <v>5067</v>
      </c>
      <c r="K124" s="17">
        <v>1266.75</v>
      </c>
      <c r="L124" s="17">
        <v>6333.75</v>
      </c>
      <c r="M124" s="30" t="s">
        <v>32</v>
      </c>
      <c r="N124" s="31" t="s">
        <v>33</v>
      </c>
      <c r="O124" s="69" t="s">
        <v>33</v>
      </c>
      <c r="P124" s="76"/>
    </row>
    <row r="125" spans="1:16" ht="42.75" customHeight="1">
      <c r="A125" s="19" t="s">
        <v>691</v>
      </c>
      <c r="B125" s="19" t="s">
        <v>1119</v>
      </c>
      <c r="C125" s="38" t="s">
        <v>1120</v>
      </c>
      <c r="D125" s="48" t="s">
        <v>1116</v>
      </c>
      <c r="E125" s="32" t="s">
        <v>14</v>
      </c>
      <c r="F125" s="32" t="s">
        <v>1121</v>
      </c>
      <c r="G125" s="108" t="s">
        <v>1113</v>
      </c>
      <c r="H125" s="108" t="s">
        <v>478</v>
      </c>
      <c r="I125" s="106">
        <v>1</v>
      </c>
      <c r="J125" s="17">
        <v>15903</v>
      </c>
      <c r="K125" s="17">
        <v>3975.75</v>
      </c>
      <c r="L125" s="17">
        <v>19878.75</v>
      </c>
      <c r="M125" s="30" t="s">
        <v>32</v>
      </c>
      <c r="N125" s="31" t="s">
        <v>33</v>
      </c>
      <c r="O125" s="69" t="s">
        <v>33</v>
      </c>
      <c r="P125" s="76"/>
    </row>
    <row r="126" spans="1:16" ht="42.75" customHeight="1">
      <c r="A126" s="19" t="s">
        <v>692</v>
      </c>
      <c r="B126" s="19" t="s">
        <v>1124</v>
      </c>
      <c r="C126" s="38" t="s">
        <v>1125</v>
      </c>
      <c r="D126" s="48" t="s">
        <v>1126</v>
      </c>
      <c r="E126" s="32" t="s">
        <v>14</v>
      </c>
      <c r="F126" s="32" t="s">
        <v>985</v>
      </c>
      <c r="G126" s="108" t="s">
        <v>953</v>
      </c>
      <c r="H126" s="108" t="s">
        <v>478</v>
      </c>
      <c r="I126" s="106">
        <v>1</v>
      </c>
      <c r="J126" s="17">
        <v>8000</v>
      </c>
      <c r="K126" s="17">
        <v>2000</v>
      </c>
      <c r="L126" s="17">
        <v>10000</v>
      </c>
      <c r="M126" s="30" t="s">
        <v>32</v>
      </c>
      <c r="N126" s="31" t="s">
        <v>33</v>
      </c>
      <c r="O126" s="69" t="s">
        <v>33</v>
      </c>
      <c r="P126" s="76"/>
    </row>
    <row r="127" spans="1:16" ht="42.75" customHeight="1">
      <c r="A127" s="19" t="s">
        <v>1243</v>
      </c>
      <c r="B127" s="19" t="s">
        <v>1132</v>
      </c>
      <c r="C127" s="38" t="s">
        <v>1133</v>
      </c>
      <c r="D127" s="48">
        <v>71314300</v>
      </c>
      <c r="E127" s="32" t="s">
        <v>14</v>
      </c>
      <c r="F127" s="32" t="s">
        <v>1131</v>
      </c>
      <c r="G127" s="108" t="s">
        <v>1134</v>
      </c>
      <c r="H127" s="108" t="s">
        <v>905</v>
      </c>
      <c r="I127" s="106">
        <v>1</v>
      </c>
      <c r="J127" s="17">
        <v>12800</v>
      </c>
      <c r="K127" s="17">
        <v>0</v>
      </c>
      <c r="L127" s="17">
        <v>12800</v>
      </c>
      <c r="M127" s="30" t="s">
        <v>32</v>
      </c>
      <c r="N127" s="31" t="s">
        <v>33</v>
      </c>
      <c r="O127" s="69" t="s">
        <v>33</v>
      </c>
      <c r="P127" s="76"/>
    </row>
    <row r="128" spans="1:16" ht="42.75" customHeight="1">
      <c r="A128" s="19" t="s">
        <v>1083</v>
      </c>
      <c r="B128" s="19" t="s">
        <v>1137</v>
      </c>
      <c r="C128" s="38" t="s">
        <v>1086</v>
      </c>
      <c r="D128" s="48">
        <v>71314300</v>
      </c>
      <c r="E128" s="32" t="s">
        <v>14</v>
      </c>
      <c r="F128" s="32" t="s">
        <v>1138</v>
      </c>
      <c r="G128" s="108" t="s">
        <v>966</v>
      </c>
      <c r="H128" s="108" t="s">
        <v>905</v>
      </c>
      <c r="I128" s="106">
        <v>1</v>
      </c>
      <c r="J128" s="17">
        <v>5200</v>
      </c>
      <c r="K128" s="17">
        <v>1300</v>
      </c>
      <c r="L128" s="17">
        <v>6500</v>
      </c>
      <c r="M128" s="30" t="s">
        <v>32</v>
      </c>
      <c r="N128" s="31" t="s">
        <v>33</v>
      </c>
      <c r="O128" s="69" t="s">
        <v>33</v>
      </c>
      <c r="P128" s="76"/>
    </row>
    <row r="129" spans="1:1023 1025:2047 2049:3071 3073:4095 4097:5119 5121:6143 6145:7167 7169:8191 8193:9215 9217:10239 10241:11263 11265:12287 12289:13311 13313:14335 14337:15359 15361:16383" ht="42.75" customHeight="1">
      <c r="A129" s="19" t="s">
        <v>1084</v>
      </c>
      <c r="B129" s="19" t="s">
        <v>1167</v>
      </c>
      <c r="C129" s="38" t="s">
        <v>1140</v>
      </c>
      <c r="D129" s="48">
        <v>42512000</v>
      </c>
      <c r="E129" s="32" t="s">
        <v>14</v>
      </c>
      <c r="F129" s="32" t="s">
        <v>1443</v>
      </c>
      <c r="G129" s="108" t="s">
        <v>1168</v>
      </c>
      <c r="H129" s="108" t="s">
        <v>905</v>
      </c>
      <c r="I129" s="106">
        <v>1</v>
      </c>
      <c r="J129" s="17">
        <v>14830.09</v>
      </c>
      <c r="K129" s="17">
        <v>3707.52</v>
      </c>
      <c r="L129" s="17">
        <v>18537.61</v>
      </c>
      <c r="M129" s="30" t="s">
        <v>32</v>
      </c>
      <c r="N129" s="31" t="s">
        <v>33</v>
      </c>
      <c r="O129" s="69" t="s">
        <v>33</v>
      </c>
      <c r="P129" s="76"/>
    </row>
    <row r="130" spans="1:1023 1025:2047 2049:3071 3073:4095 4097:5119 5121:6143 6145:7167 7169:8191 8193:9215 9217:10239 10241:11263 11265:12287 12289:13311 13313:14335 14337:15359 15361:16383" ht="42.75" customHeight="1">
      <c r="A130" s="19" t="s">
        <v>1096</v>
      </c>
      <c r="B130" s="19" t="s">
        <v>1142</v>
      </c>
      <c r="C130" s="38" t="s">
        <v>1143</v>
      </c>
      <c r="D130" s="48">
        <v>71314300</v>
      </c>
      <c r="E130" s="32" t="s">
        <v>14</v>
      </c>
      <c r="F130" s="32" t="s">
        <v>406</v>
      </c>
      <c r="G130" s="108" t="s">
        <v>966</v>
      </c>
      <c r="H130" s="108" t="s">
        <v>905</v>
      </c>
      <c r="I130" s="106">
        <v>1</v>
      </c>
      <c r="J130" s="17">
        <v>13200</v>
      </c>
      <c r="K130" s="17">
        <v>3300</v>
      </c>
      <c r="L130" s="17">
        <v>16500</v>
      </c>
      <c r="M130" s="30" t="s">
        <v>32</v>
      </c>
      <c r="N130" s="31" t="s">
        <v>33</v>
      </c>
      <c r="O130" s="69" t="s">
        <v>33</v>
      </c>
      <c r="P130" s="76"/>
    </row>
    <row r="131" spans="1:1023 1025:2047 2049:3071 3073:4095 4097:5119 5121:6143 6145:7167 7169:8191 8193:9215 9217:10239 10241:11263 11265:12287 12289:13311 13313:14335 14337:15359 15361:16383" ht="42.75" customHeight="1">
      <c r="A131" s="19" t="s">
        <v>1098</v>
      </c>
      <c r="B131" s="19" t="s">
        <v>1144</v>
      </c>
      <c r="C131" s="38" t="s">
        <v>1145</v>
      </c>
      <c r="D131" s="48">
        <v>71314300</v>
      </c>
      <c r="E131" s="32" t="s">
        <v>14</v>
      </c>
      <c r="F131" s="32" t="s">
        <v>406</v>
      </c>
      <c r="G131" s="108" t="s">
        <v>966</v>
      </c>
      <c r="H131" s="108" t="s">
        <v>905</v>
      </c>
      <c r="I131" s="106">
        <v>1</v>
      </c>
      <c r="J131" s="17">
        <v>5295</v>
      </c>
      <c r="K131" s="17">
        <v>1323.75</v>
      </c>
      <c r="L131" s="17">
        <v>6618.75</v>
      </c>
      <c r="M131" s="30" t="s">
        <v>32</v>
      </c>
      <c r="N131" s="31" t="s">
        <v>33</v>
      </c>
      <c r="O131" s="69" t="s">
        <v>33</v>
      </c>
      <c r="P131" s="76"/>
    </row>
    <row r="132" spans="1:1023 1025:2047 2049:3071 3073:4095 4097:5119 5121:6143 6145:7167 7169:8191 8193:9215 9217:10239 10241:11263 11265:12287 12289:13311 13313:14335 14337:15359 15361:16383" ht="42.75" customHeight="1">
      <c r="A132" s="19" t="s">
        <v>1105</v>
      </c>
      <c r="B132" s="19" t="s">
        <v>1139</v>
      </c>
      <c r="C132" s="38" t="s">
        <v>1494</v>
      </c>
      <c r="D132" s="48">
        <v>71314300</v>
      </c>
      <c r="E132" s="32" t="s">
        <v>14</v>
      </c>
      <c r="F132" s="32" t="s">
        <v>1138</v>
      </c>
      <c r="G132" s="108" t="s">
        <v>966</v>
      </c>
      <c r="H132" s="108" t="s">
        <v>905</v>
      </c>
      <c r="I132" s="106">
        <v>1</v>
      </c>
      <c r="J132" s="17">
        <v>5200</v>
      </c>
      <c r="K132" s="17">
        <v>1300</v>
      </c>
      <c r="L132" s="17">
        <v>6500</v>
      </c>
      <c r="M132" s="30" t="s">
        <v>32</v>
      </c>
      <c r="N132" s="31" t="s">
        <v>33</v>
      </c>
      <c r="O132" s="69" t="s">
        <v>33</v>
      </c>
      <c r="P132" s="76"/>
      <c r="Q132" s="58"/>
      <c r="R132" s="58"/>
      <c r="S132" s="66"/>
      <c r="T132" s="187"/>
      <c r="U132" s="59"/>
      <c r="V132" s="59"/>
      <c r="W132" s="188"/>
      <c r="X132" s="188"/>
      <c r="Y132" s="189"/>
      <c r="Z132" s="172"/>
      <c r="AA132" s="172"/>
      <c r="AB132" s="172"/>
      <c r="AC132" s="166"/>
      <c r="AD132" s="171"/>
      <c r="AE132" s="190"/>
      <c r="AG132" s="58"/>
      <c r="AH132" s="58"/>
      <c r="AI132" s="66"/>
      <c r="AJ132" s="187"/>
      <c r="AK132" s="59"/>
      <c r="AL132" s="59"/>
      <c r="AM132" s="188"/>
      <c r="AN132" s="188"/>
      <c r="AO132" s="189"/>
      <c r="AP132" s="172"/>
      <c r="AQ132" s="172"/>
      <c r="AR132" s="172"/>
      <c r="AS132" s="166"/>
      <c r="AT132" s="171"/>
      <c r="AU132" s="190"/>
      <c r="AW132" s="58"/>
      <c r="AX132" s="58"/>
      <c r="AY132" s="66"/>
      <c r="AZ132" s="187"/>
      <c r="BA132" s="59"/>
      <c r="BB132" s="59"/>
      <c r="BC132" s="188"/>
      <c r="BD132" s="188"/>
      <c r="BE132" s="189"/>
      <c r="BF132" s="172"/>
      <c r="BG132" s="172"/>
      <c r="BH132" s="172"/>
      <c r="BI132" s="166"/>
      <c r="BJ132" s="171"/>
      <c r="BK132" s="190"/>
      <c r="BM132" s="58"/>
      <c r="BN132" s="58"/>
      <c r="BO132" s="66"/>
      <c r="BP132" s="187"/>
      <c r="BQ132" s="59"/>
      <c r="BR132" s="59"/>
      <c r="BS132" s="188"/>
      <c r="BT132" s="188"/>
      <c r="BU132" s="189"/>
      <c r="BV132" s="172"/>
      <c r="BW132" s="172"/>
      <c r="BX132" s="172"/>
      <c r="BY132" s="166"/>
      <c r="BZ132" s="171"/>
      <c r="CA132" s="190"/>
      <c r="CC132" s="58"/>
      <c r="CD132" s="58"/>
      <c r="CE132" s="66"/>
      <c r="CF132" s="187"/>
      <c r="CG132" s="59"/>
      <c r="CH132" s="59"/>
      <c r="CI132" s="188"/>
      <c r="CJ132" s="188"/>
      <c r="CK132" s="189"/>
      <c r="CL132" s="172"/>
      <c r="CM132" s="172"/>
      <c r="CN132" s="172"/>
      <c r="CO132" s="166"/>
      <c r="CP132" s="171"/>
      <c r="CQ132" s="190"/>
      <c r="CS132" s="58"/>
      <c r="CT132" s="58"/>
      <c r="CU132" s="66"/>
      <c r="CV132" s="187"/>
      <c r="CW132" s="59"/>
      <c r="CX132" s="59"/>
      <c r="CY132" s="188"/>
      <c r="CZ132" s="188"/>
      <c r="DA132" s="189"/>
      <c r="DB132" s="172"/>
      <c r="DC132" s="172"/>
      <c r="DD132" s="172"/>
      <c r="DE132" s="166"/>
      <c r="DF132" s="171"/>
      <c r="DG132" s="190"/>
      <c r="DI132" s="58"/>
      <c r="DJ132" s="58"/>
      <c r="DK132" s="66"/>
      <c r="DL132" s="187"/>
      <c r="DM132" s="59"/>
      <c r="DN132" s="59"/>
      <c r="DO132" s="188"/>
      <c r="DP132" s="188"/>
      <c r="DQ132" s="189"/>
      <c r="DR132" s="172"/>
      <c r="DS132" s="172"/>
      <c r="DT132" s="172"/>
      <c r="DU132" s="166"/>
      <c r="DV132" s="171"/>
      <c r="DW132" s="190"/>
      <c r="DY132" s="58"/>
      <c r="DZ132" s="58"/>
      <c r="EA132" s="66"/>
      <c r="EB132" s="187"/>
      <c r="EC132" s="59"/>
      <c r="ED132" s="59"/>
      <c r="EE132" s="188"/>
      <c r="EF132" s="188"/>
      <c r="EG132" s="189"/>
      <c r="EH132" s="172"/>
      <c r="EI132" s="172"/>
      <c r="EJ132" s="172"/>
      <c r="EK132" s="166"/>
      <c r="EL132" s="171"/>
      <c r="EM132" s="190"/>
      <c r="EO132" s="58"/>
      <c r="EP132" s="58"/>
      <c r="EQ132" s="66"/>
      <c r="ER132" s="187"/>
      <c r="ES132" s="59"/>
      <c r="ET132" s="59"/>
      <c r="EU132" s="188"/>
      <c r="EV132" s="188"/>
      <c r="EW132" s="189"/>
      <c r="EX132" s="172"/>
      <c r="EY132" s="172"/>
      <c r="EZ132" s="172"/>
      <c r="FA132" s="166"/>
      <c r="FB132" s="171"/>
      <c r="FC132" s="190"/>
      <c r="FE132" s="58"/>
      <c r="FF132" s="58"/>
      <c r="FG132" s="66"/>
      <c r="FH132" s="187"/>
      <c r="FI132" s="59"/>
      <c r="FJ132" s="59"/>
      <c r="FK132" s="188"/>
      <c r="FL132" s="188"/>
      <c r="FM132" s="189"/>
      <c r="FN132" s="172"/>
      <c r="FO132" s="172"/>
      <c r="FP132" s="172"/>
      <c r="FQ132" s="166"/>
      <c r="FR132" s="171"/>
      <c r="FS132" s="190"/>
      <c r="FU132" s="58"/>
      <c r="FV132" s="58"/>
      <c r="FW132" s="66"/>
      <c r="FX132" s="187"/>
      <c r="FY132" s="59"/>
      <c r="FZ132" s="59"/>
      <c r="GA132" s="188"/>
      <c r="GB132" s="188"/>
      <c r="GC132" s="189"/>
      <c r="GD132" s="172"/>
      <c r="GE132" s="172"/>
      <c r="GF132" s="172"/>
      <c r="GG132" s="166"/>
      <c r="GH132" s="171"/>
      <c r="GI132" s="190"/>
      <c r="GK132" s="58"/>
      <c r="GL132" s="58"/>
      <c r="GM132" s="66"/>
      <c r="GN132" s="187"/>
      <c r="GO132" s="59"/>
      <c r="GP132" s="59"/>
      <c r="GQ132" s="188"/>
      <c r="GR132" s="188"/>
      <c r="GS132" s="189"/>
      <c r="GT132" s="172"/>
      <c r="GU132" s="172"/>
      <c r="GV132" s="172"/>
      <c r="GW132" s="166"/>
      <c r="GX132" s="171"/>
      <c r="GY132" s="190"/>
      <c r="HA132" s="58"/>
      <c r="HB132" s="58"/>
      <c r="HC132" s="66"/>
      <c r="HD132" s="187"/>
      <c r="HE132" s="59"/>
      <c r="HF132" s="59"/>
      <c r="HG132" s="188"/>
      <c r="HH132" s="188"/>
      <c r="HI132" s="189"/>
      <c r="HJ132" s="172"/>
      <c r="HK132" s="172"/>
      <c r="HL132" s="172"/>
      <c r="HM132" s="166"/>
      <c r="HN132" s="171"/>
      <c r="HO132" s="190"/>
      <c r="HQ132" s="58"/>
      <c r="HR132" s="58"/>
      <c r="HS132" s="66"/>
      <c r="HT132" s="187"/>
      <c r="HU132" s="59"/>
      <c r="HV132" s="59"/>
      <c r="HW132" s="188"/>
      <c r="HX132" s="188"/>
      <c r="HY132" s="189"/>
      <c r="HZ132" s="172"/>
      <c r="IA132" s="172"/>
      <c r="IB132" s="172"/>
      <c r="IC132" s="166"/>
      <c r="ID132" s="171"/>
      <c r="IE132" s="190"/>
      <c r="IG132" s="58"/>
      <c r="IH132" s="58"/>
      <c r="II132" s="66"/>
      <c r="IJ132" s="187"/>
      <c r="IK132" s="59"/>
      <c r="IL132" s="59"/>
      <c r="IM132" s="188"/>
      <c r="IN132" s="188"/>
      <c r="IO132" s="189"/>
      <c r="IP132" s="172"/>
      <c r="IQ132" s="172"/>
      <c r="IR132" s="172"/>
      <c r="IS132" s="166"/>
      <c r="IT132" s="171"/>
      <c r="IU132" s="190"/>
      <c r="IW132" s="58"/>
      <c r="IX132" s="58"/>
      <c r="IY132" s="66"/>
      <c r="IZ132" s="187"/>
      <c r="JA132" s="59"/>
      <c r="JB132" s="59"/>
      <c r="JC132" s="188"/>
      <c r="JD132" s="188"/>
      <c r="JE132" s="189"/>
      <c r="JF132" s="172"/>
      <c r="JG132" s="172"/>
      <c r="JH132" s="172"/>
      <c r="JI132" s="166"/>
      <c r="JJ132" s="171"/>
      <c r="JK132" s="190"/>
      <c r="JM132" s="58"/>
      <c r="JN132" s="58"/>
      <c r="JO132" s="66"/>
      <c r="JP132" s="187"/>
      <c r="JQ132" s="59"/>
      <c r="JR132" s="59"/>
      <c r="JS132" s="188"/>
      <c r="JT132" s="188"/>
      <c r="JU132" s="189"/>
      <c r="JV132" s="172"/>
      <c r="JW132" s="172"/>
      <c r="JX132" s="172"/>
      <c r="JY132" s="166"/>
      <c r="JZ132" s="171"/>
      <c r="KA132" s="190"/>
      <c r="KC132" s="58"/>
      <c r="KD132" s="58"/>
      <c r="KE132" s="66"/>
      <c r="KF132" s="187"/>
      <c r="KG132" s="59"/>
      <c r="KH132" s="59"/>
      <c r="KI132" s="188"/>
      <c r="KJ132" s="188"/>
      <c r="KK132" s="189"/>
      <c r="KL132" s="172"/>
      <c r="KM132" s="172"/>
      <c r="KN132" s="172"/>
      <c r="KO132" s="166"/>
      <c r="KP132" s="171"/>
      <c r="KQ132" s="190"/>
      <c r="KS132" s="58"/>
      <c r="KT132" s="58"/>
      <c r="KU132" s="66"/>
      <c r="KV132" s="187"/>
      <c r="KW132" s="59"/>
      <c r="KX132" s="59"/>
      <c r="KY132" s="188"/>
      <c r="KZ132" s="188"/>
      <c r="LA132" s="189"/>
      <c r="LB132" s="172"/>
      <c r="LC132" s="172"/>
      <c r="LD132" s="172"/>
      <c r="LE132" s="166"/>
      <c r="LF132" s="171"/>
      <c r="LG132" s="190"/>
      <c r="LI132" s="58"/>
      <c r="LJ132" s="58"/>
      <c r="LK132" s="66"/>
      <c r="LL132" s="187"/>
      <c r="LM132" s="59"/>
      <c r="LN132" s="59"/>
      <c r="LO132" s="188"/>
      <c r="LP132" s="188"/>
      <c r="LQ132" s="189"/>
      <c r="LR132" s="172"/>
      <c r="LS132" s="172"/>
      <c r="LT132" s="172"/>
      <c r="LU132" s="166"/>
      <c r="LV132" s="171"/>
      <c r="LW132" s="190"/>
      <c r="LY132" s="58"/>
      <c r="LZ132" s="58"/>
      <c r="MA132" s="66"/>
      <c r="MB132" s="187"/>
      <c r="MC132" s="59"/>
      <c r="MD132" s="59"/>
      <c r="ME132" s="188"/>
      <c r="MF132" s="188"/>
      <c r="MG132" s="189"/>
      <c r="MH132" s="172"/>
      <c r="MI132" s="172"/>
      <c r="MJ132" s="172"/>
      <c r="MK132" s="166"/>
      <c r="ML132" s="171"/>
      <c r="MM132" s="190"/>
      <c r="MO132" s="58"/>
      <c r="MP132" s="58"/>
      <c r="MQ132" s="66"/>
      <c r="MR132" s="187"/>
      <c r="MS132" s="59"/>
      <c r="MT132" s="59"/>
      <c r="MU132" s="188"/>
      <c r="MV132" s="188"/>
      <c r="MW132" s="189"/>
      <c r="MX132" s="172"/>
      <c r="MY132" s="172"/>
      <c r="MZ132" s="172"/>
      <c r="NA132" s="166"/>
      <c r="NB132" s="171"/>
      <c r="NC132" s="190"/>
      <c r="NE132" s="58"/>
      <c r="NF132" s="58"/>
      <c r="NG132" s="66"/>
      <c r="NH132" s="187"/>
      <c r="NI132" s="59"/>
      <c r="NJ132" s="59"/>
      <c r="NK132" s="188"/>
      <c r="NL132" s="188"/>
      <c r="NM132" s="189"/>
      <c r="NN132" s="172"/>
      <c r="NO132" s="172"/>
      <c r="NP132" s="172"/>
      <c r="NQ132" s="166"/>
      <c r="NR132" s="171"/>
      <c r="NS132" s="190"/>
      <c r="NU132" s="58"/>
      <c r="NV132" s="58"/>
      <c r="NW132" s="66"/>
      <c r="NX132" s="187"/>
      <c r="NY132" s="59"/>
      <c r="NZ132" s="59"/>
      <c r="OA132" s="188"/>
      <c r="OB132" s="188"/>
      <c r="OC132" s="189"/>
      <c r="OD132" s="172"/>
      <c r="OE132" s="172"/>
      <c r="OF132" s="172"/>
      <c r="OG132" s="166"/>
      <c r="OH132" s="171"/>
      <c r="OI132" s="190"/>
      <c r="OK132" s="58"/>
      <c r="OL132" s="58"/>
      <c r="OM132" s="66"/>
      <c r="ON132" s="187"/>
      <c r="OO132" s="59"/>
      <c r="OP132" s="59"/>
      <c r="OQ132" s="188"/>
      <c r="OR132" s="188"/>
      <c r="OS132" s="189"/>
      <c r="OT132" s="172"/>
      <c r="OU132" s="172"/>
      <c r="OV132" s="172"/>
      <c r="OW132" s="166"/>
      <c r="OX132" s="171"/>
      <c r="OY132" s="190"/>
      <c r="PA132" s="58"/>
      <c r="PB132" s="58"/>
      <c r="PC132" s="66"/>
      <c r="PD132" s="187"/>
      <c r="PE132" s="59"/>
      <c r="PF132" s="59"/>
      <c r="PG132" s="188"/>
      <c r="PH132" s="188"/>
      <c r="PI132" s="189"/>
      <c r="PJ132" s="172"/>
      <c r="PK132" s="172"/>
      <c r="PL132" s="172"/>
      <c r="PM132" s="166"/>
      <c r="PN132" s="171"/>
      <c r="PO132" s="190"/>
      <c r="PQ132" s="58"/>
      <c r="PR132" s="58"/>
      <c r="PS132" s="66"/>
      <c r="PT132" s="187"/>
      <c r="PU132" s="59"/>
      <c r="PV132" s="59"/>
      <c r="PW132" s="188"/>
      <c r="PX132" s="188"/>
      <c r="PY132" s="189"/>
      <c r="PZ132" s="172"/>
      <c r="QA132" s="172"/>
      <c r="QB132" s="172"/>
      <c r="QC132" s="166"/>
      <c r="QD132" s="171"/>
      <c r="QE132" s="190"/>
      <c r="QG132" s="58"/>
      <c r="QH132" s="58"/>
      <c r="QI132" s="66"/>
      <c r="QJ132" s="187"/>
      <c r="QK132" s="59"/>
      <c r="QL132" s="59"/>
      <c r="QM132" s="188"/>
      <c r="QN132" s="188"/>
      <c r="QO132" s="189"/>
      <c r="QP132" s="172"/>
      <c r="QQ132" s="172"/>
      <c r="QR132" s="172"/>
      <c r="QS132" s="166"/>
      <c r="QT132" s="171"/>
      <c r="QU132" s="190"/>
      <c r="QW132" s="58"/>
      <c r="QX132" s="58"/>
      <c r="QY132" s="66"/>
      <c r="QZ132" s="187"/>
      <c r="RA132" s="59"/>
      <c r="RB132" s="59"/>
      <c r="RC132" s="188"/>
      <c r="RD132" s="188"/>
      <c r="RE132" s="189"/>
      <c r="RF132" s="172"/>
      <c r="RG132" s="172"/>
      <c r="RH132" s="172"/>
      <c r="RI132" s="166"/>
      <c r="RJ132" s="171"/>
      <c r="RK132" s="190"/>
      <c r="RM132" s="58"/>
      <c r="RN132" s="58"/>
      <c r="RO132" s="66"/>
      <c r="RP132" s="187"/>
      <c r="RQ132" s="59"/>
      <c r="RR132" s="59"/>
      <c r="RS132" s="188"/>
      <c r="RT132" s="188"/>
      <c r="RU132" s="189"/>
      <c r="RV132" s="172"/>
      <c r="RW132" s="172"/>
      <c r="RX132" s="172"/>
      <c r="RY132" s="166"/>
      <c r="RZ132" s="171"/>
      <c r="SA132" s="190"/>
      <c r="SC132" s="58"/>
      <c r="SD132" s="58"/>
      <c r="SE132" s="66"/>
      <c r="SF132" s="187"/>
      <c r="SG132" s="59"/>
      <c r="SH132" s="59"/>
      <c r="SI132" s="188"/>
      <c r="SJ132" s="188"/>
      <c r="SK132" s="189"/>
      <c r="SL132" s="172"/>
      <c r="SM132" s="172"/>
      <c r="SN132" s="172"/>
      <c r="SO132" s="166"/>
      <c r="SP132" s="171"/>
      <c r="SQ132" s="190"/>
      <c r="SS132" s="58"/>
      <c r="ST132" s="58"/>
      <c r="SU132" s="66"/>
      <c r="SV132" s="187"/>
      <c r="SW132" s="59"/>
      <c r="SX132" s="59"/>
      <c r="SY132" s="188"/>
      <c r="SZ132" s="188"/>
      <c r="TA132" s="189"/>
      <c r="TB132" s="172"/>
      <c r="TC132" s="172"/>
      <c r="TD132" s="172"/>
      <c r="TE132" s="166"/>
      <c r="TF132" s="171"/>
      <c r="TG132" s="190"/>
      <c r="TI132" s="58"/>
      <c r="TJ132" s="58"/>
      <c r="TK132" s="66"/>
      <c r="TL132" s="187"/>
      <c r="TM132" s="59"/>
      <c r="TN132" s="59"/>
      <c r="TO132" s="188"/>
      <c r="TP132" s="188"/>
      <c r="TQ132" s="189"/>
      <c r="TR132" s="172"/>
      <c r="TS132" s="172"/>
      <c r="TT132" s="172"/>
      <c r="TU132" s="166"/>
      <c r="TV132" s="171"/>
      <c r="TW132" s="190"/>
      <c r="TY132" s="58"/>
      <c r="TZ132" s="58"/>
      <c r="UA132" s="66"/>
      <c r="UB132" s="187"/>
      <c r="UC132" s="59"/>
      <c r="UD132" s="59"/>
      <c r="UE132" s="188"/>
      <c r="UF132" s="188"/>
      <c r="UG132" s="189"/>
      <c r="UH132" s="172"/>
      <c r="UI132" s="172"/>
      <c r="UJ132" s="172"/>
      <c r="UK132" s="166"/>
      <c r="UL132" s="171"/>
      <c r="UM132" s="190"/>
      <c r="UO132" s="58"/>
      <c r="UP132" s="58"/>
      <c r="UQ132" s="66"/>
      <c r="UR132" s="187"/>
      <c r="US132" s="59"/>
      <c r="UT132" s="59"/>
      <c r="UU132" s="188"/>
      <c r="UV132" s="188"/>
      <c r="UW132" s="189"/>
      <c r="UX132" s="172"/>
      <c r="UY132" s="172"/>
      <c r="UZ132" s="172"/>
      <c r="VA132" s="166"/>
      <c r="VB132" s="171"/>
      <c r="VC132" s="190"/>
      <c r="VE132" s="58"/>
      <c r="VF132" s="58"/>
      <c r="VG132" s="66"/>
      <c r="VH132" s="187"/>
      <c r="VI132" s="59"/>
      <c r="VJ132" s="59"/>
      <c r="VK132" s="188"/>
      <c r="VL132" s="188"/>
      <c r="VM132" s="189"/>
      <c r="VN132" s="172"/>
      <c r="VO132" s="172"/>
      <c r="VP132" s="172"/>
      <c r="VQ132" s="166"/>
      <c r="VR132" s="171"/>
      <c r="VS132" s="190"/>
      <c r="VU132" s="58"/>
      <c r="VV132" s="58"/>
      <c r="VW132" s="66"/>
      <c r="VX132" s="187"/>
      <c r="VY132" s="59"/>
      <c r="VZ132" s="59"/>
      <c r="WA132" s="188"/>
      <c r="WB132" s="188"/>
      <c r="WC132" s="189"/>
      <c r="WD132" s="172"/>
      <c r="WE132" s="172"/>
      <c r="WF132" s="172"/>
      <c r="WG132" s="166"/>
      <c r="WH132" s="171"/>
      <c r="WI132" s="190"/>
      <c r="WK132" s="58"/>
      <c r="WL132" s="58"/>
      <c r="WM132" s="66"/>
      <c r="WN132" s="187"/>
      <c r="WO132" s="59"/>
      <c r="WP132" s="59"/>
      <c r="WQ132" s="188"/>
      <c r="WR132" s="188"/>
      <c r="WS132" s="189"/>
      <c r="WT132" s="172"/>
      <c r="WU132" s="172"/>
      <c r="WV132" s="172"/>
      <c r="WW132" s="166"/>
      <c r="WX132" s="171"/>
      <c r="WY132" s="190"/>
      <c r="XA132" s="58"/>
      <c r="XB132" s="58"/>
      <c r="XC132" s="66"/>
      <c r="XD132" s="187"/>
      <c r="XE132" s="59"/>
      <c r="XF132" s="59"/>
      <c r="XG132" s="188"/>
      <c r="XH132" s="188"/>
      <c r="XI132" s="189"/>
      <c r="XJ132" s="172"/>
      <c r="XK132" s="172"/>
      <c r="XL132" s="172"/>
      <c r="XM132" s="166"/>
      <c r="XN132" s="171"/>
      <c r="XO132" s="190"/>
      <c r="XQ132" s="58"/>
      <c r="XR132" s="58"/>
      <c r="XS132" s="66"/>
      <c r="XT132" s="187"/>
      <c r="XU132" s="59"/>
      <c r="XV132" s="59"/>
      <c r="XW132" s="188"/>
      <c r="XX132" s="188"/>
      <c r="XY132" s="189"/>
      <c r="XZ132" s="172"/>
      <c r="YA132" s="172"/>
      <c r="YB132" s="172"/>
      <c r="YC132" s="166"/>
      <c r="YD132" s="171"/>
      <c r="YE132" s="190"/>
      <c r="YG132" s="58"/>
      <c r="YH132" s="58"/>
      <c r="YI132" s="66"/>
      <c r="YJ132" s="187"/>
      <c r="YK132" s="59"/>
      <c r="YL132" s="59"/>
      <c r="YM132" s="188"/>
      <c r="YN132" s="188"/>
      <c r="YO132" s="189"/>
      <c r="YP132" s="172"/>
      <c r="YQ132" s="172"/>
      <c r="YR132" s="172"/>
      <c r="YS132" s="166"/>
      <c r="YT132" s="171"/>
      <c r="YU132" s="190"/>
      <c r="YW132" s="58"/>
      <c r="YX132" s="58"/>
      <c r="YY132" s="66"/>
      <c r="YZ132" s="187"/>
      <c r="ZA132" s="59"/>
      <c r="ZB132" s="59"/>
      <c r="ZC132" s="188"/>
      <c r="ZD132" s="188"/>
      <c r="ZE132" s="189"/>
      <c r="ZF132" s="172"/>
      <c r="ZG132" s="172"/>
      <c r="ZH132" s="172"/>
      <c r="ZI132" s="166"/>
      <c r="ZJ132" s="171"/>
      <c r="ZK132" s="190"/>
      <c r="ZM132" s="58"/>
      <c r="ZN132" s="58"/>
      <c r="ZO132" s="66"/>
      <c r="ZP132" s="187"/>
      <c r="ZQ132" s="59"/>
      <c r="ZR132" s="59"/>
      <c r="ZS132" s="188"/>
      <c r="ZT132" s="188"/>
      <c r="ZU132" s="189"/>
      <c r="ZV132" s="172"/>
      <c r="ZW132" s="172"/>
      <c r="ZX132" s="172"/>
      <c r="ZY132" s="166"/>
      <c r="ZZ132" s="171"/>
      <c r="AAA132" s="190"/>
      <c r="AAC132" s="58"/>
      <c r="AAD132" s="58"/>
      <c r="AAE132" s="66"/>
      <c r="AAF132" s="187"/>
      <c r="AAG132" s="59"/>
      <c r="AAH132" s="59"/>
      <c r="AAI132" s="188"/>
      <c r="AAJ132" s="188"/>
      <c r="AAK132" s="189"/>
      <c r="AAL132" s="172"/>
      <c r="AAM132" s="172"/>
      <c r="AAN132" s="172"/>
      <c r="AAO132" s="166"/>
      <c r="AAP132" s="171"/>
      <c r="AAQ132" s="190"/>
      <c r="AAS132" s="58"/>
      <c r="AAT132" s="58"/>
      <c r="AAU132" s="66"/>
      <c r="AAV132" s="187"/>
      <c r="AAW132" s="59"/>
      <c r="AAX132" s="59"/>
      <c r="AAY132" s="188"/>
      <c r="AAZ132" s="188"/>
      <c r="ABA132" s="189"/>
      <c r="ABB132" s="172"/>
      <c r="ABC132" s="172"/>
      <c r="ABD132" s="172"/>
      <c r="ABE132" s="166"/>
      <c r="ABF132" s="171"/>
      <c r="ABG132" s="190"/>
      <c r="ABI132" s="58"/>
      <c r="ABJ132" s="58"/>
      <c r="ABK132" s="66"/>
      <c r="ABL132" s="187"/>
      <c r="ABM132" s="59"/>
      <c r="ABN132" s="59"/>
      <c r="ABO132" s="188"/>
      <c r="ABP132" s="188"/>
      <c r="ABQ132" s="189"/>
      <c r="ABR132" s="172"/>
      <c r="ABS132" s="172"/>
      <c r="ABT132" s="172"/>
      <c r="ABU132" s="166"/>
      <c r="ABV132" s="171"/>
      <c r="ABW132" s="190"/>
      <c r="ABY132" s="58"/>
      <c r="ABZ132" s="58"/>
      <c r="ACA132" s="66"/>
      <c r="ACB132" s="187"/>
      <c r="ACC132" s="59"/>
      <c r="ACD132" s="59"/>
      <c r="ACE132" s="188"/>
      <c r="ACF132" s="188"/>
      <c r="ACG132" s="189"/>
      <c r="ACH132" s="172"/>
      <c r="ACI132" s="172"/>
      <c r="ACJ132" s="172"/>
      <c r="ACK132" s="166"/>
      <c r="ACL132" s="171"/>
      <c r="ACM132" s="190"/>
      <c r="ACO132" s="58"/>
      <c r="ACP132" s="58"/>
      <c r="ACQ132" s="66"/>
      <c r="ACR132" s="187"/>
      <c r="ACS132" s="59"/>
      <c r="ACT132" s="59"/>
      <c r="ACU132" s="188"/>
      <c r="ACV132" s="188"/>
      <c r="ACW132" s="189"/>
      <c r="ACX132" s="172"/>
      <c r="ACY132" s="172"/>
      <c r="ACZ132" s="172"/>
      <c r="ADA132" s="166"/>
      <c r="ADB132" s="171"/>
      <c r="ADC132" s="190"/>
      <c r="ADE132" s="58"/>
      <c r="ADF132" s="58"/>
      <c r="ADG132" s="66"/>
      <c r="ADH132" s="187"/>
      <c r="ADI132" s="59"/>
      <c r="ADJ132" s="59"/>
      <c r="ADK132" s="188"/>
      <c r="ADL132" s="188"/>
      <c r="ADM132" s="189"/>
      <c r="ADN132" s="172"/>
      <c r="ADO132" s="172"/>
      <c r="ADP132" s="172"/>
      <c r="ADQ132" s="166"/>
      <c r="ADR132" s="171"/>
      <c r="ADS132" s="190"/>
      <c r="ADU132" s="58"/>
      <c r="ADV132" s="58"/>
      <c r="ADW132" s="66"/>
      <c r="ADX132" s="187"/>
      <c r="ADY132" s="59"/>
      <c r="ADZ132" s="59"/>
      <c r="AEA132" s="188"/>
      <c r="AEB132" s="188"/>
      <c r="AEC132" s="189"/>
      <c r="AED132" s="172"/>
      <c r="AEE132" s="172"/>
      <c r="AEF132" s="172"/>
      <c r="AEG132" s="166"/>
      <c r="AEH132" s="171"/>
      <c r="AEI132" s="190"/>
      <c r="AEK132" s="58"/>
      <c r="AEL132" s="58"/>
      <c r="AEM132" s="66"/>
      <c r="AEN132" s="187"/>
      <c r="AEO132" s="59"/>
      <c r="AEP132" s="59"/>
      <c r="AEQ132" s="188"/>
      <c r="AER132" s="188"/>
      <c r="AES132" s="189"/>
      <c r="AET132" s="172"/>
      <c r="AEU132" s="172"/>
      <c r="AEV132" s="172"/>
      <c r="AEW132" s="166"/>
      <c r="AEX132" s="171"/>
      <c r="AEY132" s="190"/>
      <c r="AFA132" s="58"/>
      <c r="AFB132" s="58"/>
      <c r="AFC132" s="66"/>
      <c r="AFD132" s="187"/>
      <c r="AFE132" s="59"/>
      <c r="AFF132" s="59"/>
      <c r="AFG132" s="188"/>
      <c r="AFH132" s="188"/>
      <c r="AFI132" s="189"/>
      <c r="AFJ132" s="172"/>
      <c r="AFK132" s="172"/>
      <c r="AFL132" s="172"/>
      <c r="AFM132" s="166"/>
      <c r="AFN132" s="171"/>
      <c r="AFO132" s="190"/>
      <c r="AFQ132" s="58"/>
      <c r="AFR132" s="58"/>
      <c r="AFS132" s="66"/>
      <c r="AFT132" s="187"/>
      <c r="AFU132" s="59"/>
      <c r="AFV132" s="59"/>
      <c r="AFW132" s="188"/>
      <c r="AFX132" s="188"/>
      <c r="AFY132" s="189"/>
      <c r="AFZ132" s="172"/>
      <c r="AGA132" s="172"/>
      <c r="AGB132" s="172"/>
      <c r="AGC132" s="166"/>
      <c r="AGD132" s="171"/>
      <c r="AGE132" s="190"/>
      <c r="AGG132" s="58"/>
      <c r="AGH132" s="58"/>
      <c r="AGI132" s="66"/>
      <c r="AGJ132" s="187"/>
      <c r="AGK132" s="59"/>
      <c r="AGL132" s="59"/>
      <c r="AGM132" s="188"/>
      <c r="AGN132" s="188"/>
      <c r="AGO132" s="189"/>
      <c r="AGP132" s="172"/>
      <c r="AGQ132" s="172"/>
      <c r="AGR132" s="172"/>
      <c r="AGS132" s="166"/>
      <c r="AGT132" s="171"/>
      <c r="AGU132" s="190"/>
      <c r="AGW132" s="58"/>
      <c r="AGX132" s="58"/>
      <c r="AGY132" s="66"/>
      <c r="AGZ132" s="187"/>
      <c r="AHA132" s="59"/>
      <c r="AHB132" s="59"/>
      <c r="AHC132" s="188"/>
      <c r="AHD132" s="188"/>
      <c r="AHE132" s="189"/>
      <c r="AHF132" s="172"/>
      <c r="AHG132" s="172"/>
      <c r="AHH132" s="172"/>
      <c r="AHI132" s="166"/>
      <c r="AHJ132" s="171"/>
      <c r="AHK132" s="190"/>
      <c r="AHM132" s="58"/>
      <c r="AHN132" s="58"/>
      <c r="AHO132" s="66"/>
      <c r="AHP132" s="187"/>
      <c r="AHQ132" s="59"/>
      <c r="AHR132" s="59"/>
      <c r="AHS132" s="188"/>
      <c r="AHT132" s="188"/>
      <c r="AHU132" s="189"/>
      <c r="AHV132" s="172"/>
      <c r="AHW132" s="172"/>
      <c r="AHX132" s="172"/>
      <c r="AHY132" s="166"/>
      <c r="AHZ132" s="171"/>
      <c r="AIA132" s="190"/>
      <c r="AIC132" s="58"/>
      <c r="AID132" s="58"/>
      <c r="AIE132" s="66"/>
      <c r="AIF132" s="187"/>
      <c r="AIG132" s="59"/>
      <c r="AIH132" s="59"/>
      <c r="AII132" s="188"/>
      <c r="AIJ132" s="188"/>
      <c r="AIK132" s="189"/>
      <c r="AIL132" s="172"/>
      <c r="AIM132" s="172"/>
      <c r="AIN132" s="172"/>
      <c r="AIO132" s="166"/>
      <c r="AIP132" s="171"/>
      <c r="AIQ132" s="190"/>
      <c r="AIS132" s="58"/>
      <c r="AIT132" s="58"/>
      <c r="AIU132" s="66"/>
      <c r="AIV132" s="187"/>
      <c r="AIW132" s="59"/>
      <c r="AIX132" s="59"/>
      <c r="AIY132" s="188"/>
      <c r="AIZ132" s="188"/>
      <c r="AJA132" s="189"/>
      <c r="AJB132" s="172"/>
      <c r="AJC132" s="172"/>
      <c r="AJD132" s="172"/>
      <c r="AJE132" s="166"/>
      <c r="AJF132" s="171"/>
      <c r="AJG132" s="190"/>
      <c r="AJI132" s="58"/>
      <c r="AJJ132" s="58"/>
      <c r="AJK132" s="66"/>
      <c r="AJL132" s="187"/>
      <c r="AJM132" s="59"/>
      <c r="AJN132" s="59"/>
      <c r="AJO132" s="188"/>
      <c r="AJP132" s="188"/>
      <c r="AJQ132" s="189"/>
      <c r="AJR132" s="172"/>
      <c r="AJS132" s="172"/>
      <c r="AJT132" s="172"/>
      <c r="AJU132" s="166"/>
      <c r="AJV132" s="171"/>
      <c r="AJW132" s="190"/>
      <c r="AJY132" s="58"/>
      <c r="AJZ132" s="58"/>
      <c r="AKA132" s="66"/>
      <c r="AKB132" s="187"/>
      <c r="AKC132" s="59"/>
      <c r="AKD132" s="59"/>
      <c r="AKE132" s="188"/>
      <c r="AKF132" s="188"/>
      <c r="AKG132" s="189"/>
      <c r="AKH132" s="172"/>
      <c r="AKI132" s="172"/>
      <c r="AKJ132" s="172"/>
      <c r="AKK132" s="166"/>
      <c r="AKL132" s="171"/>
      <c r="AKM132" s="190"/>
      <c r="AKO132" s="58"/>
      <c r="AKP132" s="58"/>
      <c r="AKQ132" s="66"/>
      <c r="AKR132" s="187"/>
      <c r="AKS132" s="59"/>
      <c r="AKT132" s="59"/>
      <c r="AKU132" s="188"/>
      <c r="AKV132" s="188"/>
      <c r="AKW132" s="189"/>
      <c r="AKX132" s="172"/>
      <c r="AKY132" s="172"/>
      <c r="AKZ132" s="172"/>
      <c r="ALA132" s="166"/>
      <c r="ALB132" s="171"/>
      <c r="ALC132" s="190"/>
      <c r="ALE132" s="58"/>
      <c r="ALF132" s="58"/>
      <c r="ALG132" s="66"/>
      <c r="ALH132" s="187"/>
      <c r="ALI132" s="59"/>
      <c r="ALJ132" s="59"/>
      <c r="ALK132" s="188"/>
      <c r="ALL132" s="188"/>
      <c r="ALM132" s="189"/>
      <c r="ALN132" s="172"/>
      <c r="ALO132" s="172"/>
      <c r="ALP132" s="172"/>
      <c r="ALQ132" s="166"/>
      <c r="ALR132" s="171"/>
      <c r="ALS132" s="190"/>
      <c r="ALU132" s="58"/>
      <c r="ALV132" s="58"/>
      <c r="ALW132" s="66"/>
      <c r="ALX132" s="187"/>
      <c r="ALY132" s="59"/>
      <c r="ALZ132" s="59"/>
      <c r="AMA132" s="188"/>
      <c r="AMB132" s="188"/>
      <c r="AMC132" s="189"/>
      <c r="AMD132" s="172"/>
      <c r="AME132" s="172"/>
      <c r="AMF132" s="172"/>
      <c r="AMG132" s="166"/>
      <c r="AMH132" s="171"/>
      <c r="AMI132" s="190"/>
      <c r="AMK132" s="58"/>
      <c r="AML132" s="58"/>
      <c r="AMM132" s="66"/>
      <c r="AMN132" s="187"/>
      <c r="AMO132" s="59"/>
      <c r="AMP132" s="59"/>
      <c r="AMQ132" s="188"/>
      <c r="AMR132" s="188"/>
      <c r="AMS132" s="189"/>
      <c r="AMT132" s="172"/>
      <c r="AMU132" s="172"/>
      <c r="AMV132" s="172"/>
      <c r="AMW132" s="166"/>
      <c r="AMX132" s="171"/>
      <c r="AMY132" s="190"/>
      <c r="ANA132" s="58"/>
      <c r="ANB132" s="58"/>
      <c r="ANC132" s="66"/>
      <c r="AND132" s="187"/>
      <c r="ANE132" s="59"/>
      <c r="ANF132" s="59"/>
      <c r="ANG132" s="188"/>
      <c r="ANH132" s="188"/>
      <c r="ANI132" s="189"/>
      <c r="ANJ132" s="172"/>
      <c r="ANK132" s="172"/>
      <c r="ANL132" s="172"/>
      <c r="ANM132" s="166"/>
      <c r="ANN132" s="171"/>
      <c r="ANO132" s="190"/>
      <c r="ANQ132" s="58"/>
      <c r="ANR132" s="58"/>
      <c r="ANS132" s="66"/>
      <c r="ANT132" s="187"/>
      <c r="ANU132" s="59"/>
      <c r="ANV132" s="59"/>
      <c r="ANW132" s="188"/>
      <c r="ANX132" s="188"/>
      <c r="ANY132" s="189"/>
      <c r="ANZ132" s="172"/>
      <c r="AOA132" s="172"/>
      <c r="AOB132" s="172"/>
      <c r="AOC132" s="166"/>
      <c r="AOD132" s="171"/>
      <c r="AOE132" s="190"/>
      <c r="AOG132" s="58"/>
      <c r="AOH132" s="58"/>
      <c r="AOI132" s="66"/>
      <c r="AOJ132" s="187"/>
      <c r="AOK132" s="59"/>
      <c r="AOL132" s="59"/>
      <c r="AOM132" s="188"/>
      <c r="AON132" s="188"/>
      <c r="AOO132" s="189"/>
      <c r="AOP132" s="172"/>
      <c r="AOQ132" s="172"/>
      <c r="AOR132" s="172"/>
      <c r="AOS132" s="166"/>
      <c r="AOT132" s="171"/>
      <c r="AOU132" s="190"/>
      <c r="AOW132" s="58"/>
      <c r="AOX132" s="58"/>
      <c r="AOY132" s="66"/>
      <c r="AOZ132" s="187"/>
      <c r="APA132" s="59"/>
      <c r="APB132" s="59"/>
      <c r="APC132" s="188"/>
      <c r="APD132" s="188"/>
      <c r="APE132" s="189"/>
      <c r="APF132" s="172"/>
      <c r="APG132" s="172"/>
      <c r="APH132" s="172"/>
      <c r="API132" s="166"/>
      <c r="APJ132" s="171"/>
      <c r="APK132" s="190"/>
      <c r="APM132" s="58"/>
      <c r="APN132" s="58"/>
      <c r="APO132" s="66"/>
      <c r="APP132" s="187"/>
      <c r="APQ132" s="59"/>
      <c r="APR132" s="59"/>
      <c r="APS132" s="188"/>
      <c r="APT132" s="188"/>
      <c r="APU132" s="189"/>
      <c r="APV132" s="172"/>
      <c r="APW132" s="172"/>
      <c r="APX132" s="172"/>
      <c r="APY132" s="166"/>
      <c r="APZ132" s="171"/>
      <c r="AQA132" s="190"/>
      <c r="AQC132" s="58"/>
      <c r="AQD132" s="58"/>
      <c r="AQE132" s="66"/>
      <c r="AQF132" s="187"/>
      <c r="AQG132" s="59"/>
      <c r="AQH132" s="59"/>
      <c r="AQI132" s="188"/>
      <c r="AQJ132" s="188"/>
      <c r="AQK132" s="189"/>
      <c r="AQL132" s="172"/>
      <c r="AQM132" s="172"/>
      <c r="AQN132" s="172"/>
      <c r="AQO132" s="166"/>
      <c r="AQP132" s="171"/>
      <c r="AQQ132" s="190"/>
      <c r="AQS132" s="58"/>
      <c r="AQT132" s="58"/>
      <c r="AQU132" s="66"/>
      <c r="AQV132" s="187"/>
      <c r="AQW132" s="59"/>
      <c r="AQX132" s="59"/>
      <c r="AQY132" s="188"/>
      <c r="AQZ132" s="188"/>
      <c r="ARA132" s="189"/>
      <c r="ARB132" s="172"/>
      <c r="ARC132" s="172"/>
      <c r="ARD132" s="172"/>
      <c r="ARE132" s="166"/>
      <c r="ARF132" s="171"/>
      <c r="ARG132" s="190"/>
      <c r="ARI132" s="58"/>
      <c r="ARJ132" s="58"/>
      <c r="ARK132" s="66"/>
      <c r="ARL132" s="187"/>
      <c r="ARM132" s="59"/>
      <c r="ARN132" s="59"/>
      <c r="ARO132" s="188"/>
      <c r="ARP132" s="188"/>
      <c r="ARQ132" s="189"/>
      <c r="ARR132" s="172"/>
      <c r="ARS132" s="172"/>
      <c r="ART132" s="172"/>
      <c r="ARU132" s="166"/>
      <c r="ARV132" s="171"/>
      <c r="ARW132" s="190"/>
      <c r="ARY132" s="58"/>
      <c r="ARZ132" s="58"/>
      <c r="ASA132" s="66"/>
      <c r="ASB132" s="187"/>
      <c r="ASC132" s="59"/>
      <c r="ASD132" s="59"/>
      <c r="ASE132" s="188"/>
      <c r="ASF132" s="188"/>
      <c r="ASG132" s="189"/>
      <c r="ASH132" s="172"/>
      <c r="ASI132" s="172"/>
      <c r="ASJ132" s="172"/>
      <c r="ASK132" s="166"/>
      <c r="ASL132" s="171"/>
      <c r="ASM132" s="190"/>
      <c r="ASO132" s="58"/>
      <c r="ASP132" s="58"/>
      <c r="ASQ132" s="66"/>
      <c r="ASR132" s="187"/>
      <c r="ASS132" s="59"/>
      <c r="AST132" s="59"/>
      <c r="ASU132" s="188"/>
      <c r="ASV132" s="188"/>
      <c r="ASW132" s="189"/>
      <c r="ASX132" s="172"/>
      <c r="ASY132" s="172"/>
      <c r="ASZ132" s="172"/>
      <c r="ATA132" s="166"/>
      <c r="ATB132" s="171"/>
      <c r="ATC132" s="190"/>
      <c r="ATE132" s="58"/>
      <c r="ATF132" s="58"/>
      <c r="ATG132" s="66"/>
      <c r="ATH132" s="187"/>
      <c r="ATI132" s="59"/>
      <c r="ATJ132" s="59"/>
      <c r="ATK132" s="188"/>
      <c r="ATL132" s="188"/>
      <c r="ATM132" s="189"/>
      <c r="ATN132" s="172"/>
      <c r="ATO132" s="172"/>
      <c r="ATP132" s="172"/>
      <c r="ATQ132" s="166"/>
      <c r="ATR132" s="171"/>
      <c r="ATS132" s="190"/>
      <c r="ATU132" s="58"/>
      <c r="ATV132" s="58"/>
      <c r="ATW132" s="66"/>
      <c r="ATX132" s="187"/>
      <c r="ATY132" s="59"/>
      <c r="ATZ132" s="59"/>
      <c r="AUA132" s="188"/>
      <c r="AUB132" s="188"/>
      <c r="AUC132" s="189"/>
      <c r="AUD132" s="172"/>
      <c r="AUE132" s="172"/>
      <c r="AUF132" s="172"/>
      <c r="AUG132" s="166"/>
      <c r="AUH132" s="171"/>
      <c r="AUI132" s="190"/>
      <c r="AUK132" s="58"/>
      <c r="AUL132" s="58"/>
      <c r="AUM132" s="66"/>
      <c r="AUN132" s="187"/>
      <c r="AUO132" s="59"/>
      <c r="AUP132" s="59"/>
      <c r="AUQ132" s="188"/>
      <c r="AUR132" s="188"/>
      <c r="AUS132" s="189"/>
      <c r="AUT132" s="172"/>
      <c r="AUU132" s="172"/>
      <c r="AUV132" s="172"/>
      <c r="AUW132" s="166"/>
      <c r="AUX132" s="171"/>
      <c r="AUY132" s="190"/>
      <c r="AVA132" s="58"/>
      <c r="AVB132" s="58"/>
      <c r="AVC132" s="66"/>
      <c r="AVD132" s="187"/>
      <c r="AVE132" s="59"/>
      <c r="AVF132" s="59"/>
      <c r="AVG132" s="188"/>
      <c r="AVH132" s="188"/>
      <c r="AVI132" s="189"/>
      <c r="AVJ132" s="172"/>
      <c r="AVK132" s="172"/>
      <c r="AVL132" s="172"/>
      <c r="AVM132" s="166"/>
      <c r="AVN132" s="171"/>
      <c r="AVO132" s="190"/>
      <c r="AVQ132" s="58"/>
      <c r="AVR132" s="58"/>
      <c r="AVS132" s="66"/>
      <c r="AVT132" s="187"/>
      <c r="AVU132" s="59"/>
      <c r="AVV132" s="59"/>
      <c r="AVW132" s="188"/>
      <c r="AVX132" s="188"/>
      <c r="AVY132" s="189"/>
      <c r="AVZ132" s="172"/>
      <c r="AWA132" s="172"/>
      <c r="AWB132" s="172"/>
      <c r="AWC132" s="166"/>
      <c r="AWD132" s="171"/>
      <c r="AWE132" s="190"/>
      <c r="AWG132" s="58"/>
      <c r="AWH132" s="58"/>
      <c r="AWI132" s="66"/>
      <c r="AWJ132" s="187"/>
      <c r="AWK132" s="59"/>
      <c r="AWL132" s="59"/>
      <c r="AWM132" s="188"/>
      <c r="AWN132" s="188"/>
      <c r="AWO132" s="189"/>
      <c r="AWP132" s="172"/>
      <c r="AWQ132" s="172"/>
      <c r="AWR132" s="172"/>
      <c r="AWS132" s="166"/>
      <c r="AWT132" s="171"/>
      <c r="AWU132" s="190"/>
      <c r="AWW132" s="58"/>
      <c r="AWX132" s="58"/>
      <c r="AWY132" s="66"/>
      <c r="AWZ132" s="187"/>
      <c r="AXA132" s="59"/>
      <c r="AXB132" s="59"/>
      <c r="AXC132" s="188"/>
      <c r="AXD132" s="188"/>
      <c r="AXE132" s="189"/>
      <c r="AXF132" s="172"/>
      <c r="AXG132" s="172"/>
      <c r="AXH132" s="172"/>
      <c r="AXI132" s="166"/>
      <c r="AXJ132" s="171"/>
      <c r="AXK132" s="190"/>
      <c r="AXM132" s="58"/>
      <c r="AXN132" s="58"/>
      <c r="AXO132" s="66"/>
      <c r="AXP132" s="187"/>
      <c r="AXQ132" s="59"/>
      <c r="AXR132" s="59"/>
      <c r="AXS132" s="188"/>
      <c r="AXT132" s="188"/>
      <c r="AXU132" s="189"/>
      <c r="AXV132" s="172"/>
      <c r="AXW132" s="172"/>
      <c r="AXX132" s="172"/>
      <c r="AXY132" s="166"/>
      <c r="AXZ132" s="171"/>
      <c r="AYA132" s="190"/>
      <c r="AYC132" s="58"/>
      <c r="AYD132" s="58"/>
      <c r="AYE132" s="66"/>
      <c r="AYF132" s="187"/>
      <c r="AYG132" s="59"/>
      <c r="AYH132" s="59"/>
      <c r="AYI132" s="188"/>
      <c r="AYJ132" s="188"/>
      <c r="AYK132" s="189"/>
      <c r="AYL132" s="172"/>
      <c r="AYM132" s="172"/>
      <c r="AYN132" s="172"/>
      <c r="AYO132" s="166"/>
      <c r="AYP132" s="171"/>
      <c r="AYQ132" s="190"/>
      <c r="AYS132" s="58"/>
      <c r="AYT132" s="58"/>
      <c r="AYU132" s="66"/>
      <c r="AYV132" s="187"/>
      <c r="AYW132" s="59"/>
      <c r="AYX132" s="59"/>
      <c r="AYY132" s="188"/>
      <c r="AYZ132" s="188"/>
      <c r="AZA132" s="189"/>
      <c r="AZB132" s="172"/>
      <c r="AZC132" s="172"/>
      <c r="AZD132" s="172"/>
      <c r="AZE132" s="166"/>
      <c r="AZF132" s="171"/>
      <c r="AZG132" s="190"/>
      <c r="AZI132" s="58"/>
      <c r="AZJ132" s="58"/>
      <c r="AZK132" s="66"/>
      <c r="AZL132" s="187"/>
      <c r="AZM132" s="59"/>
      <c r="AZN132" s="59"/>
      <c r="AZO132" s="188"/>
      <c r="AZP132" s="188"/>
      <c r="AZQ132" s="189"/>
      <c r="AZR132" s="172"/>
      <c r="AZS132" s="172"/>
      <c r="AZT132" s="172"/>
      <c r="AZU132" s="166"/>
      <c r="AZV132" s="171"/>
      <c r="AZW132" s="190"/>
      <c r="AZY132" s="58"/>
      <c r="AZZ132" s="58"/>
      <c r="BAA132" s="66"/>
      <c r="BAB132" s="187"/>
      <c r="BAC132" s="59"/>
      <c r="BAD132" s="59"/>
      <c r="BAE132" s="188"/>
      <c r="BAF132" s="188"/>
      <c r="BAG132" s="189"/>
      <c r="BAH132" s="172"/>
      <c r="BAI132" s="172"/>
      <c r="BAJ132" s="172"/>
      <c r="BAK132" s="166"/>
      <c r="BAL132" s="171"/>
      <c r="BAM132" s="190"/>
      <c r="BAO132" s="58"/>
      <c r="BAP132" s="58"/>
      <c r="BAQ132" s="66"/>
      <c r="BAR132" s="187"/>
      <c r="BAS132" s="59"/>
      <c r="BAT132" s="59"/>
      <c r="BAU132" s="188"/>
      <c r="BAV132" s="188"/>
      <c r="BAW132" s="189"/>
      <c r="BAX132" s="172"/>
      <c r="BAY132" s="172"/>
      <c r="BAZ132" s="172"/>
      <c r="BBA132" s="166"/>
      <c r="BBB132" s="171"/>
      <c r="BBC132" s="190"/>
      <c r="BBE132" s="58"/>
      <c r="BBF132" s="58"/>
      <c r="BBG132" s="66"/>
      <c r="BBH132" s="187"/>
      <c r="BBI132" s="59"/>
      <c r="BBJ132" s="59"/>
      <c r="BBK132" s="188"/>
      <c r="BBL132" s="188"/>
      <c r="BBM132" s="189"/>
      <c r="BBN132" s="172"/>
      <c r="BBO132" s="172"/>
      <c r="BBP132" s="172"/>
      <c r="BBQ132" s="166"/>
      <c r="BBR132" s="171"/>
      <c r="BBS132" s="190"/>
      <c r="BBU132" s="58"/>
      <c r="BBV132" s="58"/>
      <c r="BBW132" s="66"/>
      <c r="BBX132" s="187"/>
      <c r="BBY132" s="59"/>
      <c r="BBZ132" s="59"/>
      <c r="BCA132" s="188"/>
      <c r="BCB132" s="188"/>
      <c r="BCC132" s="189"/>
      <c r="BCD132" s="172"/>
      <c r="BCE132" s="172"/>
      <c r="BCF132" s="172"/>
      <c r="BCG132" s="166"/>
      <c r="BCH132" s="171"/>
      <c r="BCI132" s="190"/>
      <c r="BCK132" s="58"/>
      <c r="BCL132" s="58"/>
      <c r="BCM132" s="66"/>
      <c r="BCN132" s="187"/>
      <c r="BCO132" s="59"/>
      <c r="BCP132" s="59"/>
      <c r="BCQ132" s="188"/>
      <c r="BCR132" s="188"/>
      <c r="BCS132" s="189"/>
      <c r="BCT132" s="172"/>
      <c r="BCU132" s="172"/>
      <c r="BCV132" s="172"/>
      <c r="BCW132" s="166"/>
      <c r="BCX132" s="171"/>
      <c r="BCY132" s="190"/>
      <c r="BDA132" s="58"/>
      <c r="BDB132" s="58"/>
      <c r="BDC132" s="66"/>
      <c r="BDD132" s="187"/>
      <c r="BDE132" s="59"/>
      <c r="BDF132" s="59"/>
      <c r="BDG132" s="188"/>
      <c r="BDH132" s="188"/>
      <c r="BDI132" s="189"/>
      <c r="BDJ132" s="172"/>
      <c r="BDK132" s="172"/>
      <c r="BDL132" s="172"/>
      <c r="BDM132" s="166"/>
      <c r="BDN132" s="171"/>
      <c r="BDO132" s="190"/>
      <c r="BDQ132" s="58"/>
      <c r="BDR132" s="58"/>
      <c r="BDS132" s="66"/>
      <c r="BDT132" s="187"/>
      <c r="BDU132" s="59"/>
      <c r="BDV132" s="59"/>
      <c r="BDW132" s="188"/>
      <c r="BDX132" s="188"/>
      <c r="BDY132" s="189"/>
      <c r="BDZ132" s="172"/>
      <c r="BEA132" s="172"/>
      <c r="BEB132" s="172"/>
      <c r="BEC132" s="166"/>
      <c r="BED132" s="171"/>
      <c r="BEE132" s="190"/>
      <c r="BEG132" s="58"/>
      <c r="BEH132" s="58"/>
      <c r="BEI132" s="66"/>
      <c r="BEJ132" s="187"/>
      <c r="BEK132" s="59"/>
      <c r="BEL132" s="59"/>
      <c r="BEM132" s="188"/>
      <c r="BEN132" s="188"/>
      <c r="BEO132" s="189"/>
      <c r="BEP132" s="172"/>
      <c r="BEQ132" s="172"/>
      <c r="BER132" s="172"/>
      <c r="BES132" s="166"/>
      <c r="BET132" s="171"/>
      <c r="BEU132" s="190"/>
      <c r="BEW132" s="58"/>
      <c r="BEX132" s="58"/>
      <c r="BEY132" s="66"/>
      <c r="BEZ132" s="187"/>
      <c r="BFA132" s="59"/>
      <c r="BFB132" s="59"/>
      <c r="BFC132" s="188"/>
      <c r="BFD132" s="188"/>
      <c r="BFE132" s="189"/>
      <c r="BFF132" s="172"/>
      <c r="BFG132" s="172"/>
      <c r="BFH132" s="172"/>
      <c r="BFI132" s="166"/>
      <c r="BFJ132" s="171"/>
      <c r="BFK132" s="190"/>
      <c r="BFM132" s="58"/>
      <c r="BFN132" s="58"/>
      <c r="BFO132" s="66"/>
      <c r="BFP132" s="187"/>
      <c r="BFQ132" s="59"/>
      <c r="BFR132" s="59"/>
      <c r="BFS132" s="188"/>
      <c r="BFT132" s="188"/>
      <c r="BFU132" s="189"/>
      <c r="BFV132" s="172"/>
      <c r="BFW132" s="172"/>
      <c r="BFX132" s="172"/>
      <c r="BFY132" s="166"/>
      <c r="BFZ132" s="171"/>
      <c r="BGA132" s="190"/>
      <c r="BGC132" s="58"/>
      <c r="BGD132" s="58"/>
      <c r="BGE132" s="66"/>
      <c r="BGF132" s="187"/>
      <c r="BGG132" s="59"/>
      <c r="BGH132" s="59"/>
      <c r="BGI132" s="188"/>
      <c r="BGJ132" s="188"/>
      <c r="BGK132" s="189"/>
      <c r="BGL132" s="172"/>
      <c r="BGM132" s="172"/>
      <c r="BGN132" s="172"/>
      <c r="BGO132" s="166"/>
      <c r="BGP132" s="171"/>
      <c r="BGQ132" s="190"/>
      <c r="BGS132" s="58"/>
      <c r="BGT132" s="58"/>
      <c r="BGU132" s="66"/>
      <c r="BGV132" s="187"/>
      <c r="BGW132" s="59"/>
      <c r="BGX132" s="59"/>
      <c r="BGY132" s="188"/>
      <c r="BGZ132" s="188"/>
      <c r="BHA132" s="189"/>
      <c r="BHB132" s="172"/>
      <c r="BHC132" s="172"/>
      <c r="BHD132" s="172"/>
      <c r="BHE132" s="166"/>
      <c r="BHF132" s="171"/>
      <c r="BHG132" s="190"/>
      <c r="BHI132" s="58"/>
      <c r="BHJ132" s="58"/>
      <c r="BHK132" s="66"/>
      <c r="BHL132" s="187"/>
      <c r="BHM132" s="59"/>
      <c r="BHN132" s="59"/>
      <c r="BHO132" s="188"/>
      <c r="BHP132" s="188"/>
      <c r="BHQ132" s="189"/>
      <c r="BHR132" s="172"/>
      <c r="BHS132" s="172"/>
      <c r="BHT132" s="172"/>
      <c r="BHU132" s="166"/>
      <c r="BHV132" s="171"/>
      <c r="BHW132" s="190"/>
      <c r="BHY132" s="58"/>
      <c r="BHZ132" s="58"/>
      <c r="BIA132" s="66"/>
      <c r="BIB132" s="187"/>
      <c r="BIC132" s="59"/>
      <c r="BID132" s="59"/>
      <c r="BIE132" s="188"/>
      <c r="BIF132" s="188"/>
      <c r="BIG132" s="189"/>
      <c r="BIH132" s="172"/>
      <c r="BII132" s="172"/>
      <c r="BIJ132" s="172"/>
      <c r="BIK132" s="166"/>
      <c r="BIL132" s="171"/>
      <c r="BIM132" s="190"/>
      <c r="BIO132" s="58"/>
      <c r="BIP132" s="58"/>
      <c r="BIQ132" s="66"/>
      <c r="BIR132" s="187"/>
      <c r="BIS132" s="59"/>
      <c r="BIT132" s="59"/>
      <c r="BIU132" s="188"/>
      <c r="BIV132" s="188"/>
      <c r="BIW132" s="189"/>
      <c r="BIX132" s="172"/>
      <c r="BIY132" s="172"/>
      <c r="BIZ132" s="172"/>
      <c r="BJA132" s="166"/>
      <c r="BJB132" s="171"/>
      <c r="BJC132" s="190"/>
      <c r="BJE132" s="58"/>
      <c r="BJF132" s="58"/>
      <c r="BJG132" s="66"/>
      <c r="BJH132" s="187"/>
      <c r="BJI132" s="59"/>
      <c r="BJJ132" s="59"/>
      <c r="BJK132" s="188"/>
      <c r="BJL132" s="188"/>
      <c r="BJM132" s="189"/>
      <c r="BJN132" s="172"/>
      <c r="BJO132" s="172"/>
      <c r="BJP132" s="172"/>
      <c r="BJQ132" s="166"/>
      <c r="BJR132" s="171"/>
      <c r="BJS132" s="190"/>
      <c r="BJU132" s="58"/>
      <c r="BJV132" s="58"/>
      <c r="BJW132" s="66"/>
      <c r="BJX132" s="187"/>
      <c r="BJY132" s="59"/>
      <c r="BJZ132" s="59"/>
      <c r="BKA132" s="188"/>
      <c r="BKB132" s="188"/>
      <c r="BKC132" s="189"/>
      <c r="BKD132" s="172"/>
      <c r="BKE132" s="172"/>
      <c r="BKF132" s="172"/>
      <c r="BKG132" s="166"/>
      <c r="BKH132" s="171"/>
      <c r="BKI132" s="190"/>
      <c r="BKK132" s="58"/>
      <c r="BKL132" s="58"/>
      <c r="BKM132" s="66"/>
      <c r="BKN132" s="187"/>
      <c r="BKO132" s="59"/>
      <c r="BKP132" s="59"/>
      <c r="BKQ132" s="188"/>
      <c r="BKR132" s="188"/>
      <c r="BKS132" s="189"/>
      <c r="BKT132" s="172"/>
      <c r="BKU132" s="172"/>
      <c r="BKV132" s="172"/>
      <c r="BKW132" s="166"/>
      <c r="BKX132" s="171"/>
      <c r="BKY132" s="190"/>
      <c r="BLA132" s="58"/>
      <c r="BLB132" s="58"/>
      <c r="BLC132" s="66"/>
      <c r="BLD132" s="187"/>
      <c r="BLE132" s="59"/>
      <c r="BLF132" s="59"/>
      <c r="BLG132" s="188"/>
      <c r="BLH132" s="188"/>
      <c r="BLI132" s="189"/>
      <c r="BLJ132" s="172"/>
      <c r="BLK132" s="172"/>
      <c r="BLL132" s="172"/>
      <c r="BLM132" s="166"/>
      <c r="BLN132" s="171"/>
      <c r="BLO132" s="190"/>
      <c r="BLQ132" s="58"/>
      <c r="BLR132" s="58"/>
      <c r="BLS132" s="66"/>
      <c r="BLT132" s="187"/>
      <c r="BLU132" s="59"/>
      <c r="BLV132" s="59"/>
      <c r="BLW132" s="188"/>
      <c r="BLX132" s="188"/>
      <c r="BLY132" s="189"/>
      <c r="BLZ132" s="172"/>
      <c r="BMA132" s="172"/>
      <c r="BMB132" s="172"/>
      <c r="BMC132" s="166"/>
      <c r="BMD132" s="171"/>
      <c r="BME132" s="190"/>
      <c r="BMG132" s="58"/>
      <c r="BMH132" s="58"/>
      <c r="BMI132" s="66"/>
      <c r="BMJ132" s="187"/>
      <c r="BMK132" s="59"/>
      <c r="BML132" s="59"/>
      <c r="BMM132" s="188"/>
      <c r="BMN132" s="188"/>
      <c r="BMO132" s="189"/>
      <c r="BMP132" s="172"/>
      <c r="BMQ132" s="172"/>
      <c r="BMR132" s="172"/>
      <c r="BMS132" s="166"/>
      <c r="BMT132" s="171"/>
      <c r="BMU132" s="190"/>
      <c r="BMW132" s="58"/>
      <c r="BMX132" s="58"/>
      <c r="BMY132" s="66"/>
      <c r="BMZ132" s="187"/>
      <c r="BNA132" s="59"/>
      <c r="BNB132" s="59"/>
      <c r="BNC132" s="188"/>
      <c r="BND132" s="188"/>
      <c r="BNE132" s="189"/>
      <c r="BNF132" s="172"/>
      <c r="BNG132" s="172"/>
      <c r="BNH132" s="172"/>
      <c r="BNI132" s="166"/>
      <c r="BNJ132" s="171"/>
      <c r="BNK132" s="190"/>
      <c r="BNM132" s="58"/>
      <c r="BNN132" s="58"/>
      <c r="BNO132" s="66"/>
      <c r="BNP132" s="187"/>
      <c r="BNQ132" s="59"/>
      <c r="BNR132" s="59"/>
      <c r="BNS132" s="188"/>
      <c r="BNT132" s="188"/>
      <c r="BNU132" s="189"/>
      <c r="BNV132" s="172"/>
      <c r="BNW132" s="172"/>
      <c r="BNX132" s="172"/>
      <c r="BNY132" s="166"/>
      <c r="BNZ132" s="171"/>
      <c r="BOA132" s="190"/>
      <c r="BOC132" s="58"/>
      <c r="BOD132" s="58"/>
      <c r="BOE132" s="66"/>
      <c r="BOF132" s="187"/>
      <c r="BOG132" s="59"/>
      <c r="BOH132" s="59"/>
      <c r="BOI132" s="188"/>
      <c r="BOJ132" s="188"/>
      <c r="BOK132" s="189"/>
      <c r="BOL132" s="172"/>
      <c r="BOM132" s="172"/>
      <c r="BON132" s="172"/>
      <c r="BOO132" s="166"/>
      <c r="BOP132" s="171"/>
      <c r="BOQ132" s="190"/>
      <c r="BOS132" s="58"/>
      <c r="BOT132" s="58"/>
      <c r="BOU132" s="66"/>
      <c r="BOV132" s="187"/>
      <c r="BOW132" s="59"/>
      <c r="BOX132" s="59"/>
      <c r="BOY132" s="188"/>
      <c r="BOZ132" s="188"/>
      <c r="BPA132" s="189"/>
      <c r="BPB132" s="172"/>
      <c r="BPC132" s="172"/>
      <c r="BPD132" s="172"/>
      <c r="BPE132" s="166"/>
      <c r="BPF132" s="171"/>
      <c r="BPG132" s="190"/>
      <c r="BPI132" s="58"/>
      <c r="BPJ132" s="58"/>
      <c r="BPK132" s="66"/>
      <c r="BPL132" s="187"/>
      <c r="BPM132" s="59"/>
      <c r="BPN132" s="59"/>
      <c r="BPO132" s="188"/>
      <c r="BPP132" s="188"/>
      <c r="BPQ132" s="189"/>
      <c r="BPR132" s="172"/>
      <c r="BPS132" s="172"/>
      <c r="BPT132" s="172"/>
      <c r="BPU132" s="166"/>
      <c r="BPV132" s="171"/>
      <c r="BPW132" s="190"/>
      <c r="BPY132" s="58"/>
      <c r="BPZ132" s="58"/>
      <c r="BQA132" s="66"/>
      <c r="BQB132" s="187"/>
      <c r="BQC132" s="59"/>
      <c r="BQD132" s="59"/>
      <c r="BQE132" s="188"/>
      <c r="BQF132" s="188"/>
      <c r="BQG132" s="189"/>
      <c r="BQH132" s="172"/>
      <c r="BQI132" s="172"/>
      <c r="BQJ132" s="172"/>
      <c r="BQK132" s="166"/>
      <c r="BQL132" s="171"/>
      <c r="BQM132" s="190"/>
      <c r="BQO132" s="58"/>
      <c r="BQP132" s="58"/>
      <c r="BQQ132" s="66"/>
      <c r="BQR132" s="187"/>
      <c r="BQS132" s="59"/>
      <c r="BQT132" s="59"/>
      <c r="BQU132" s="188"/>
      <c r="BQV132" s="188"/>
      <c r="BQW132" s="189"/>
      <c r="BQX132" s="172"/>
      <c r="BQY132" s="172"/>
      <c r="BQZ132" s="172"/>
      <c r="BRA132" s="166"/>
      <c r="BRB132" s="171"/>
      <c r="BRC132" s="190"/>
      <c r="BRE132" s="58"/>
      <c r="BRF132" s="58"/>
      <c r="BRG132" s="66"/>
      <c r="BRH132" s="187"/>
      <c r="BRI132" s="59"/>
      <c r="BRJ132" s="59"/>
      <c r="BRK132" s="188"/>
      <c r="BRL132" s="188"/>
      <c r="BRM132" s="189"/>
      <c r="BRN132" s="172"/>
      <c r="BRO132" s="172"/>
      <c r="BRP132" s="172"/>
      <c r="BRQ132" s="166"/>
      <c r="BRR132" s="171"/>
      <c r="BRS132" s="190"/>
      <c r="BRU132" s="58"/>
      <c r="BRV132" s="58"/>
      <c r="BRW132" s="66"/>
      <c r="BRX132" s="187"/>
      <c r="BRY132" s="59"/>
      <c r="BRZ132" s="59"/>
      <c r="BSA132" s="188"/>
      <c r="BSB132" s="188"/>
      <c r="BSC132" s="189"/>
      <c r="BSD132" s="172"/>
      <c r="BSE132" s="172"/>
      <c r="BSF132" s="172"/>
      <c r="BSG132" s="166"/>
      <c r="BSH132" s="171"/>
      <c r="BSI132" s="190"/>
      <c r="BSK132" s="58"/>
      <c r="BSL132" s="58"/>
      <c r="BSM132" s="66"/>
      <c r="BSN132" s="187"/>
      <c r="BSO132" s="59"/>
      <c r="BSP132" s="59"/>
      <c r="BSQ132" s="188"/>
      <c r="BSR132" s="188"/>
      <c r="BSS132" s="189"/>
      <c r="BST132" s="172"/>
      <c r="BSU132" s="172"/>
      <c r="BSV132" s="172"/>
      <c r="BSW132" s="166"/>
      <c r="BSX132" s="171"/>
      <c r="BSY132" s="190"/>
      <c r="BTA132" s="58"/>
      <c r="BTB132" s="58"/>
      <c r="BTC132" s="66"/>
      <c r="BTD132" s="187"/>
      <c r="BTE132" s="59"/>
      <c r="BTF132" s="59"/>
      <c r="BTG132" s="188"/>
      <c r="BTH132" s="188"/>
      <c r="BTI132" s="189"/>
      <c r="BTJ132" s="172"/>
      <c r="BTK132" s="172"/>
      <c r="BTL132" s="172"/>
      <c r="BTM132" s="166"/>
      <c r="BTN132" s="171"/>
      <c r="BTO132" s="190"/>
      <c r="BTQ132" s="58"/>
      <c r="BTR132" s="58"/>
      <c r="BTS132" s="66"/>
      <c r="BTT132" s="187"/>
      <c r="BTU132" s="59"/>
      <c r="BTV132" s="59"/>
      <c r="BTW132" s="188"/>
      <c r="BTX132" s="188"/>
      <c r="BTY132" s="189"/>
      <c r="BTZ132" s="172"/>
      <c r="BUA132" s="172"/>
      <c r="BUB132" s="172"/>
      <c r="BUC132" s="166"/>
      <c r="BUD132" s="171"/>
      <c r="BUE132" s="190"/>
      <c r="BUG132" s="58"/>
      <c r="BUH132" s="58"/>
      <c r="BUI132" s="66"/>
      <c r="BUJ132" s="187"/>
      <c r="BUK132" s="59"/>
      <c r="BUL132" s="59"/>
      <c r="BUM132" s="188"/>
      <c r="BUN132" s="188"/>
      <c r="BUO132" s="189"/>
      <c r="BUP132" s="172"/>
      <c r="BUQ132" s="172"/>
      <c r="BUR132" s="172"/>
      <c r="BUS132" s="166"/>
      <c r="BUT132" s="171"/>
      <c r="BUU132" s="190"/>
      <c r="BUW132" s="58"/>
      <c r="BUX132" s="58"/>
      <c r="BUY132" s="66"/>
      <c r="BUZ132" s="187"/>
      <c r="BVA132" s="59"/>
      <c r="BVB132" s="59"/>
      <c r="BVC132" s="188"/>
      <c r="BVD132" s="188"/>
      <c r="BVE132" s="189"/>
      <c r="BVF132" s="172"/>
      <c r="BVG132" s="172"/>
      <c r="BVH132" s="172"/>
      <c r="BVI132" s="166"/>
      <c r="BVJ132" s="171"/>
      <c r="BVK132" s="190"/>
      <c r="BVM132" s="58"/>
      <c r="BVN132" s="58"/>
      <c r="BVO132" s="66"/>
      <c r="BVP132" s="187"/>
      <c r="BVQ132" s="59"/>
      <c r="BVR132" s="59"/>
      <c r="BVS132" s="188"/>
      <c r="BVT132" s="188"/>
      <c r="BVU132" s="189"/>
      <c r="BVV132" s="172"/>
      <c r="BVW132" s="172"/>
      <c r="BVX132" s="172"/>
      <c r="BVY132" s="166"/>
      <c r="BVZ132" s="171"/>
      <c r="BWA132" s="190"/>
      <c r="BWC132" s="58"/>
      <c r="BWD132" s="58"/>
      <c r="BWE132" s="66"/>
      <c r="BWF132" s="187"/>
      <c r="BWG132" s="59"/>
      <c r="BWH132" s="59"/>
      <c r="BWI132" s="188"/>
      <c r="BWJ132" s="188"/>
      <c r="BWK132" s="189"/>
      <c r="BWL132" s="172"/>
      <c r="BWM132" s="172"/>
      <c r="BWN132" s="172"/>
      <c r="BWO132" s="166"/>
      <c r="BWP132" s="171"/>
      <c r="BWQ132" s="190"/>
      <c r="BWS132" s="58"/>
      <c r="BWT132" s="58"/>
      <c r="BWU132" s="66"/>
      <c r="BWV132" s="187"/>
      <c r="BWW132" s="59"/>
      <c r="BWX132" s="59"/>
      <c r="BWY132" s="188"/>
      <c r="BWZ132" s="188"/>
      <c r="BXA132" s="189"/>
      <c r="BXB132" s="172"/>
      <c r="BXC132" s="172"/>
      <c r="BXD132" s="172"/>
      <c r="BXE132" s="166"/>
      <c r="BXF132" s="171"/>
      <c r="BXG132" s="190"/>
      <c r="BXI132" s="58"/>
      <c r="BXJ132" s="58"/>
      <c r="BXK132" s="66"/>
      <c r="BXL132" s="187"/>
      <c r="BXM132" s="59"/>
      <c r="BXN132" s="59"/>
      <c r="BXO132" s="188"/>
      <c r="BXP132" s="188"/>
      <c r="BXQ132" s="189"/>
      <c r="BXR132" s="172"/>
      <c r="BXS132" s="172"/>
      <c r="BXT132" s="172"/>
      <c r="BXU132" s="166"/>
      <c r="BXV132" s="171"/>
      <c r="BXW132" s="190"/>
      <c r="BXY132" s="58"/>
      <c r="BXZ132" s="58"/>
      <c r="BYA132" s="66"/>
      <c r="BYB132" s="187"/>
      <c r="BYC132" s="59"/>
      <c r="BYD132" s="59"/>
      <c r="BYE132" s="188"/>
      <c r="BYF132" s="188"/>
      <c r="BYG132" s="189"/>
      <c r="BYH132" s="172"/>
      <c r="BYI132" s="172"/>
      <c r="BYJ132" s="172"/>
      <c r="BYK132" s="166"/>
      <c r="BYL132" s="171"/>
      <c r="BYM132" s="190"/>
      <c r="BYO132" s="58"/>
      <c r="BYP132" s="58"/>
      <c r="BYQ132" s="66"/>
      <c r="BYR132" s="187"/>
      <c r="BYS132" s="59"/>
      <c r="BYT132" s="59"/>
      <c r="BYU132" s="188"/>
      <c r="BYV132" s="188"/>
      <c r="BYW132" s="189"/>
      <c r="BYX132" s="172"/>
      <c r="BYY132" s="172"/>
      <c r="BYZ132" s="172"/>
      <c r="BZA132" s="166"/>
      <c r="BZB132" s="171"/>
      <c r="BZC132" s="190"/>
      <c r="BZE132" s="58"/>
      <c r="BZF132" s="58"/>
      <c r="BZG132" s="66"/>
      <c r="BZH132" s="187"/>
      <c r="BZI132" s="59"/>
      <c r="BZJ132" s="59"/>
      <c r="BZK132" s="188"/>
      <c r="BZL132" s="188"/>
      <c r="BZM132" s="189"/>
      <c r="BZN132" s="172"/>
      <c r="BZO132" s="172"/>
      <c r="BZP132" s="172"/>
      <c r="BZQ132" s="166"/>
      <c r="BZR132" s="171"/>
      <c r="BZS132" s="190"/>
      <c r="BZU132" s="58"/>
      <c r="BZV132" s="58"/>
      <c r="BZW132" s="66"/>
      <c r="BZX132" s="187"/>
      <c r="BZY132" s="59"/>
      <c r="BZZ132" s="59"/>
      <c r="CAA132" s="188"/>
      <c r="CAB132" s="188"/>
      <c r="CAC132" s="189"/>
      <c r="CAD132" s="172"/>
      <c r="CAE132" s="172"/>
      <c r="CAF132" s="172"/>
      <c r="CAG132" s="166"/>
      <c r="CAH132" s="171"/>
      <c r="CAI132" s="190"/>
      <c r="CAK132" s="58"/>
      <c r="CAL132" s="58"/>
      <c r="CAM132" s="66"/>
      <c r="CAN132" s="187"/>
      <c r="CAO132" s="59"/>
      <c r="CAP132" s="59"/>
      <c r="CAQ132" s="188"/>
      <c r="CAR132" s="188"/>
      <c r="CAS132" s="189"/>
      <c r="CAT132" s="172"/>
      <c r="CAU132" s="172"/>
      <c r="CAV132" s="172"/>
      <c r="CAW132" s="166"/>
      <c r="CAX132" s="171"/>
      <c r="CAY132" s="190"/>
      <c r="CBA132" s="58"/>
      <c r="CBB132" s="58"/>
      <c r="CBC132" s="66"/>
      <c r="CBD132" s="187"/>
      <c r="CBE132" s="59"/>
      <c r="CBF132" s="59"/>
      <c r="CBG132" s="188"/>
      <c r="CBH132" s="188"/>
      <c r="CBI132" s="189"/>
      <c r="CBJ132" s="172"/>
      <c r="CBK132" s="172"/>
      <c r="CBL132" s="172"/>
      <c r="CBM132" s="166"/>
      <c r="CBN132" s="171"/>
      <c r="CBO132" s="190"/>
      <c r="CBQ132" s="58"/>
      <c r="CBR132" s="58"/>
      <c r="CBS132" s="66"/>
      <c r="CBT132" s="187"/>
      <c r="CBU132" s="59"/>
      <c r="CBV132" s="59"/>
      <c r="CBW132" s="188"/>
      <c r="CBX132" s="188"/>
      <c r="CBY132" s="189"/>
      <c r="CBZ132" s="172"/>
      <c r="CCA132" s="172"/>
      <c r="CCB132" s="172"/>
      <c r="CCC132" s="166"/>
      <c r="CCD132" s="171"/>
      <c r="CCE132" s="190"/>
      <c r="CCG132" s="58"/>
      <c r="CCH132" s="58"/>
      <c r="CCI132" s="66"/>
      <c r="CCJ132" s="187"/>
      <c r="CCK132" s="59"/>
      <c r="CCL132" s="59"/>
      <c r="CCM132" s="188"/>
      <c r="CCN132" s="188"/>
      <c r="CCO132" s="189"/>
      <c r="CCP132" s="172"/>
      <c r="CCQ132" s="172"/>
      <c r="CCR132" s="172"/>
      <c r="CCS132" s="166"/>
      <c r="CCT132" s="171"/>
      <c r="CCU132" s="190"/>
      <c r="CCW132" s="58"/>
      <c r="CCX132" s="58"/>
      <c r="CCY132" s="66"/>
      <c r="CCZ132" s="187"/>
      <c r="CDA132" s="59"/>
      <c r="CDB132" s="59"/>
      <c r="CDC132" s="188"/>
      <c r="CDD132" s="188"/>
      <c r="CDE132" s="189"/>
      <c r="CDF132" s="172"/>
      <c r="CDG132" s="172"/>
      <c r="CDH132" s="172"/>
      <c r="CDI132" s="166"/>
      <c r="CDJ132" s="171"/>
      <c r="CDK132" s="190"/>
      <c r="CDM132" s="58"/>
      <c r="CDN132" s="58"/>
      <c r="CDO132" s="66"/>
      <c r="CDP132" s="187"/>
      <c r="CDQ132" s="59"/>
      <c r="CDR132" s="59"/>
      <c r="CDS132" s="188"/>
      <c r="CDT132" s="188"/>
      <c r="CDU132" s="189"/>
      <c r="CDV132" s="172"/>
      <c r="CDW132" s="172"/>
      <c r="CDX132" s="172"/>
      <c r="CDY132" s="166"/>
      <c r="CDZ132" s="171"/>
      <c r="CEA132" s="190"/>
      <c r="CEC132" s="58"/>
      <c r="CED132" s="58"/>
      <c r="CEE132" s="66"/>
      <c r="CEF132" s="187"/>
      <c r="CEG132" s="59"/>
      <c r="CEH132" s="59"/>
      <c r="CEI132" s="188"/>
      <c r="CEJ132" s="188"/>
      <c r="CEK132" s="189"/>
      <c r="CEL132" s="172"/>
      <c r="CEM132" s="172"/>
      <c r="CEN132" s="172"/>
      <c r="CEO132" s="166"/>
      <c r="CEP132" s="171"/>
      <c r="CEQ132" s="190"/>
      <c r="CES132" s="58"/>
      <c r="CET132" s="58"/>
      <c r="CEU132" s="66"/>
      <c r="CEV132" s="187"/>
      <c r="CEW132" s="59"/>
      <c r="CEX132" s="59"/>
      <c r="CEY132" s="188"/>
      <c r="CEZ132" s="188"/>
      <c r="CFA132" s="189"/>
      <c r="CFB132" s="172"/>
      <c r="CFC132" s="172"/>
      <c r="CFD132" s="172"/>
      <c r="CFE132" s="166"/>
      <c r="CFF132" s="171"/>
      <c r="CFG132" s="190"/>
      <c r="CFI132" s="58"/>
      <c r="CFJ132" s="58"/>
      <c r="CFK132" s="66"/>
      <c r="CFL132" s="187"/>
      <c r="CFM132" s="59"/>
      <c r="CFN132" s="59"/>
      <c r="CFO132" s="188"/>
      <c r="CFP132" s="188"/>
      <c r="CFQ132" s="189"/>
      <c r="CFR132" s="172"/>
      <c r="CFS132" s="172"/>
      <c r="CFT132" s="172"/>
      <c r="CFU132" s="166"/>
      <c r="CFV132" s="171"/>
      <c r="CFW132" s="190"/>
      <c r="CFY132" s="58"/>
      <c r="CFZ132" s="58"/>
      <c r="CGA132" s="66"/>
      <c r="CGB132" s="187"/>
      <c r="CGC132" s="59"/>
      <c r="CGD132" s="59"/>
      <c r="CGE132" s="188"/>
      <c r="CGF132" s="188"/>
      <c r="CGG132" s="189"/>
      <c r="CGH132" s="172"/>
      <c r="CGI132" s="172"/>
      <c r="CGJ132" s="172"/>
      <c r="CGK132" s="166"/>
      <c r="CGL132" s="171"/>
      <c r="CGM132" s="190"/>
      <c r="CGO132" s="58"/>
      <c r="CGP132" s="58"/>
      <c r="CGQ132" s="66"/>
      <c r="CGR132" s="187"/>
      <c r="CGS132" s="59"/>
      <c r="CGT132" s="59"/>
      <c r="CGU132" s="188"/>
      <c r="CGV132" s="188"/>
      <c r="CGW132" s="189"/>
      <c r="CGX132" s="172"/>
      <c r="CGY132" s="172"/>
      <c r="CGZ132" s="172"/>
      <c r="CHA132" s="166"/>
      <c r="CHB132" s="171"/>
      <c r="CHC132" s="190"/>
      <c r="CHE132" s="58"/>
      <c r="CHF132" s="58"/>
      <c r="CHG132" s="66"/>
      <c r="CHH132" s="187"/>
      <c r="CHI132" s="59"/>
      <c r="CHJ132" s="59"/>
      <c r="CHK132" s="188"/>
      <c r="CHL132" s="188"/>
      <c r="CHM132" s="189"/>
      <c r="CHN132" s="172"/>
      <c r="CHO132" s="172"/>
      <c r="CHP132" s="172"/>
      <c r="CHQ132" s="166"/>
      <c r="CHR132" s="171"/>
      <c r="CHS132" s="190"/>
      <c r="CHU132" s="58"/>
      <c r="CHV132" s="58"/>
      <c r="CHW132" s="66"/>
      <c r="CHX132" s="187"/>
      <c r="CHY132" s="59"/>
      <c r="CHZ132" s="59"/>
      <c r="CIA132" s="188"/>
      <c r="CIB132" s="188"/>
      <c r="CIC132" s="189"/>
      <c r="CID132" s="172"/>
      <c r="CIE132" s="172"/>
      <c r="CIF132" s="172"/>
      <c r="CIG132" s="166"/>
      <c r="CIH132" s="171"/>
      <c r="CII132" s="190"/>
      <c r="CIK132" s="58"/>
      <c r="CIL132" s="58"/>
      <c r="CIM132" s="66"/>
      <c r="CIN132" s="187"/>
      <c r="CIO132" s="59"/>
      <c r="CIP132" s="59"/>
      <c r="CIQ132" s="188"/>
      <c r="CIR132" s="188"/>
      <c r="CIS132" s="189"/>
      <c r="CIT132" s="172"/>
      <c r="CIU132" s="172"/>
      <c r="CIV132" s="172"/>
      <c r="CIW132" s="166"/>
      <c r="CIX132" s="171"/>
      <c r="CIY132" s="190"/>
      <c r="CJA132" s="58"/>
      <c r="CJB132" s="58"/>
      <c r="CJC132" s="66"/>
      <c r="CJD132" s="187"/>
      <c r="CJE132" s="59"/>
      <c r="CJF132" s="59"/>
      <c r="CJG132" s="188"/>
      <c r="CJH132" s="188"/>
      <c r="CJI132" s="189"/>
      <c r="CJJ132" s="172"/>
      <c r="CJK132" s="172"/>
      <c r="CJL132" s="172"/>
      <c r="CJM132" s="166"/>
      <c r="CJN132" s="171"/>
      <c r="CJO132" s="190"/>
      <c r="CJQ132" s="58"/>
      <c r="CJR132" s="58"/>
      <c r="CJS132" s="66"/>
      <c r="CJT132" s="187"/>
      <c r="CJU132" s="59"/>
      <c r="CJV132" s="59"/>
      <c r="CJW132" s="188"/>
      <c r="CJX132" s="188"/>
      <c r="CJY132" s="189"/>
      <c r="CJZ132" s="172"/>
      <c r="CKA132" s="172"/>
      <c r="CKB132" s="172"/>
      <c r="CKC132" s="166"/>
      <c r="CKD132" s="171"/>
      <c r="CKE132" s="190"/>
      <c r="CKG132" s="58"/>
      <c r="CKH132" s="58"/>
      <c r="CKI132" s="66"/>
      <c r="CKJ132" s="187"/>
      <c r="CKK132" s="59"/>
      <c r="CKL132" s="59"/>
      <c r="CKM132" s="188"/>
      <c r="CKN132" s="188"/>
      <c r="CKO132" s="189"/>
      <c r="CKP132" s="172"/>
      <c r="CKQ132" s="172"/>
      <c r="CKR132" s="172"/>
      <c r="CKS132" s="166"/>
      <c r="CKT132" s="171"/>
      <c r="CKU132" s="190"/>
      <c r="CKW132" s="58"/>
      <c r="CKX132" s="58"/>
      <c r="CKY132" s="66"/>
      <c r="CKZ132" s="187"/>
      <c r="CLA132" s="59"/>
      <c r="CLB132" s="59"/>
      <c r="CLC132" s="188"/>
      <c r="CLD132" s="188"/>
      <c r="CLE132" s="189"/>
      <c r="CLF132" s="172"/>
      <c r="CLG132" s="172"/>
      <c r="CLH132" s="172"/>
      <c r="CLI132" s="166"/>
      <c r="CLJ132" s="171"/>
      <c r="CLK132" s="190"/>
      <c r="CLM132" s="58"/>
      <c r="CLN132" s="58"/>
      <c r="CLO132" s="66"/>
      <c r="CLP132" s="187"/>
      <c r="CLQ132" s="59"/>
      <c r="CLR132" s="59"/>
      <c r="CLS132" s="188"/>
      <c r="CLT132" s="188"/>
      <c r="CLU132" s="189"/>
      <c r="CLV132" s="172"/>
      <c r="CLW132" s="172"/>
      <c r="CLX132" s="172"/>
      <c r="CLY132" s="166"/>
      <c r="CLZ132" s="171"/>
      <c r="CMA132" s="190"/>
      <c r="CMC132" s="58"/>
      <c r="CMD132" s="58"/>
      <c r="CME132" s="66"/>
      <c r="CMF132" s="187"/>
      <c r="CMG132" s="59"/>
      <c r="CMH132" s="59"/>
      <c r="CMI132" s="188"/>
      <c r="CMJ132" s="188"/>
      <c r="CMK132" s="189"/>
      <c r="CML132" s="172"/>
      <c r="CMM132" s="172"/>
      <c r="CMN132" s="172"/>
      <c r="CMO132" s="166"/>
      <c r="CMP132" s="171"/>
      <c r="CMQ132" s="190"/>
      <c r="CMS132" s="58"/>
      <c r="CMT132" s="58"/>
      <c r="CMU132" s="66"/>
      <c r="CMV132" s="187"/>
      <c r="CMW132" s="59"/>
      <c r="CMX132" s="59"/>
      <c r="CMY132" s="188"/>
      <c r="CMZ132" s="188"/>
      <c r="CNA132" s="189"/>
      <c r="CNB132" s="172"/>
      <c r="CNC132" s="172"/>
      <c r="CND132" s="172"/>
      <c r="CNE132" s="166"/>
      <c r="CNF132" s="171"/>
      <c r="CNG132" s="190"/>
      <c r="CNI132" s="58"/>
      <c r="CNJ132" s="58"/>
      <c r="CNK132" s="66"/>
      <c r="CNL132" s="187"/>
      <c r="CNM132" s="59"/>
      <c r="CNN132" s="59"/>
      <c r="CNO132" s="188"/>
      <c r="CNP132" s="188"/>
      <c r="CNQ132" s="189"/>
      <c r="CNR132" s="172"/>
      <c r="CNS132" s="172"/>
      <c r="CNT132" s="172"/>
      <c r="CNU132" s="166"/>
      <c r="CNV132" s="171"/>
      <c r="CNW132" s="190"/>
      <c r="CNY132" s="58"/>
      <c r="CNZ132" s="58"/>
      <c r="COA132" s="66"/>
      <c r="COB132" s="187"/>
      <c r="COC132" s="59"/>
      <c r="COD132" s="59"/>
      <c r="COE132" s="188"/>
      <c r="COF132" s="188"/>
      <c r="COG132" s="189"/>
      <c r="COH132" s="172"/>
      <c r="COI132" s="172"/>
      <c r="COJ132" s="172"/>
      <c r="COK132" s="166"/>
      <c r="COL132" s="171"/>
      <c r="COM132" s="190"/>
      <c r="COO132" s="58"/>
      <c r="COP132" s="58"/>
      <c r="COQ132" s="66"/>
      <c r="COR132" s="187"/>
      <c r="COS132" s="59"/>
      <c r="COT132" s="59"/>
      <c r="COU132" s="188"/>
      <c r="COV132" s="188"/>
      <c r="COW132" s="189"/>
      <c r="COX132" s="172"/>
      <c r="COY132" s="172"/>
      <c r="COZ132" s="172"/>
      <c r="CPA132" s="166"/>
      <c r="CPB132" s="171"/>
      <c r="CPC132" s="190"/>
      <c r="CPE132" s="58"/>
      <c r="CPF132" s="58"/>
      <c r="CPG132" s="66"/>
      <c r="CPH132" s="187"/>
      <c r="CPI132" s="59"/>
      <c r="CPJ132" s="59"/>
      <c r="CPK132" s="188"/>
      <c r="CPL132" s="188"/>
      <c r="CPM132" s="189"/>
      <c r="CPN132" s="172"/>
      <c r="CPO132" s="172"/>
      <c r="CPP132" s="172"/>
      <c r="CPQ132" s="166"/>
      <c r="CPR132" s="171"/>
      <c r="CPS132" s="190"/>
      <c r="CPU132" s="58"/>
      <c r="CPV132" s="58"/>
      <c r="CPW132" s="66"/>
      <c r="CPX132" s="187"/>
      <c r="CPY132" s="59"/>
      <c r="CPZ132" s="59"/>
      <c r="CQA132" s="188"/>
      <c r="CQB132" s="188"/>
      <c r="CQC132" s="189"/>
      <c r="CQD132" s="172"/>
      <c r="CQE132" s="172"/>
      <c r="CQF132" s="172"/>
      <c r="CQG132" s="166"/>
      <c r="CQH132" s="171"/>
      <c r="CQI132" s="190"/>
      <c r="CQK132" s="58"/>
      <c r="CQL132" s="58"/>
      <c r="CQM132" s="66"/>
      <c r="CQN132" s="187"/>
      <c r="CQO132" s="59"/>
      <c r="CQP132" s="59"/>
      <c r="CQQ132" s="188"/>
      <c r="CQR132" s="188"/>
      <c r="CQS132" s="189"/>
      <c r="CQT132" s="172"/>
      <c r="CQU132" s="172"/>
      <c r="CQV132" s="172"/>
      <c r="CQW132" s="166"/>
      <c r="CQX132" s="171"/>
      <c r="CQY132" s="190"/>
      <c r="CRA132" s="58"/>
      <c r="CRB132" s="58"/>
      <c r="CRC132" s="66"/>
      <c r="CRD132" s="187"/>
      <c r="CRE132" s="59"/>
      <c r="CRF132" s="59"/>
      <c r="CRG132" s="188"/>
      <c r="CRH132" s="188"/>
      <c r="CRI132" s="189"/>
      <c r="CRJ132" s="172"/>
      <c r="CRK132" s="172"/>
      <c r="CRL132" s="172"/>
      <c r="CRM132" s="166"/>
      <c r="CRN132" s="171"/>
      <c r="CRO132" s="190"/>
      <c r="CRQ132" s="58"/>
      <c r="CRR132" s="58"/>
      <c r="CRS132" s="66"/>
      <c r="CRT132" s="187"/>
      <c r="CRU132" s="59"/>
      <c r="CRV132" s="59"/>
      <c r="CRW132" s="188"/>
      <c r="CRX132" s="188"/>
      <c r="CRY132" s="189"/>
      <c r="CRZ132" s="172"/>
      <c r="CSA132" s="172"/>
      <c r="CSB132" s="172"/>
      <c r="CSC132" s="166"/>
      <c r="CSD132" s="171"/>
      <c r="CSE132" s="190"/>
      <c r="CSG132" s="58"/>
      <c r="CSH132" s="58"/>
      <c r="CSI132" s="66"/>
      <c r="CSJ132" s="187"/>
      <c r="CSK132" s="59"/>
      <c r="CSL132" s="59"/>
      <c r="CSM132" s="188"/>
      <c r="CSN132" s="188"/>
      <c r="CSO132" s="189"/>
      <c r="CSP132" s="172"/>
      <c r="CSQ132" s="172"/>
      <c r="CSR132" s="172"/>
      <c r="CSS132" s="166"/>
      <c r="CST132" s="171"/>
      <c r="CSU132" s="190"/>
      <c r="CSW132" s="58"/>
      <c r="CSX132" s="58"/>
      <c r="CSY132" s="66"/>
      <c r="CSZ132" s="187"/>
      <c r="CTA132" s="59"/>
      <c r="CTB132" s="59"/>
      <c r="CTC132" s="188"/>
      <c r="CTD132" s="188"/>
      <c r="CTE132" s="189"/>
      <c r="CTF132" s="172"/>
      <c r="CTG132" s="172"/>
      <c r="CTH132" s="172"/>
      <c r="CTI132" s="166"/>
      <c r="CTJ132" s="171"/>
      <c r="CTK132" s="190"/>
      <c r="CTM132" s="58"/>
      <c r="CTN132" s="58"/>
      <c r="CTO132" s="66"/>
      <c r="CTP132" s="187"/>
      <c r="CTQ132" s="59"/>
      <c r="CTR132" s="59"/>
      <c r="CTS132" s="188"/>
      <c r="CTT132" s="188"/>
      <c r="CTU132" s="189"/>
      <c r="CTV132" s="172"/>
      <c r="CTW132" s="172"/>
      <c r="CTX132" s="172"/>
      <c r="CTY132" s="166"/>
      <c r="CTZ132" s="171"/>
      <c r="CUA132" s="190"/>
      <c r="CUC132" s="58"/>
      <c r="CUD132" s="58"/>
      <c r="CUE132" s="66"/>
      <c r="CUF132" s="187"/>
      <c r="CUG132" s="59"/>
      <c r="CUH132" s="59"/>
      <c r="CUI132" s="188"/>
      <c r="CUJ132" s="188"/>
      <c r="CUK132" s="189"/>
      <c r="CUL132" s="172"/>
      <c r="CUM132" s="172"/>
      <c r="CUN132" s="172"/>
      <c r="CUO132" s="166"/>
      <c r="CUP132" s="171"/>
      <c r="CUQ132" s="190"/>
      <c r="CUS132" s="58"/>
      <c r="CUT132" s="58"/>
      <c r="CUU132" s="66"/>
      <c r="CUV132" s="187"/>
      <c r="CUW132" s="59"/>
      <c r="CUX132" s="59"/>
      <c r="CUY132" s="188"/>
      <c r="CUZ132" s="188"/>
      <c r="CVA132" s="189"/>
      <c r="CVB132" s="172"/>
      <c r="CVC132" s="172"/>
      <c r="CVD132" s="172"/>
      <c r="CVE132" s="166"/>
      <c r="CVF132" s="171"/>
      <c r="CVG132" s="190"/>
      <c r="CVI132" s="58"/>
      <c r="CVJ132" s="58"/>
      <c r="CVK132" s="66"/>
      <c r="CVL132" s="187"/>
      <c r="CVM132" s="59"/>
      <c r="CVN132" s="59"/>
      <c r="CVO132" s="188"/>
      <c r="CVP132" s="188"/>
      <c r="CVQ132" s="189"/>
      <c r="CVR132" s="172"/>
      <c r="CVS132" s="172"/>
      <c r="CVT132" s="172"/>
      <c r="CVU132" s="166"/>
      <c r="CVV132" s="171"/>
      <c r="CVW132" s="190"/>
      <c r="CVY132" s="58"/>
      <c r="CVZ132" s="58"/>
      <c r="CWA132" s="66"/>
      <c r="CWB132" s="187"/>
      <c r="CWC132" s="59"/>
      <c r="CWD132" s="59"/>
      <c r="CWE132" s="188"/>
      <c r="CWF132" s="188"/>
      <c r="CWG132" s="189"/>
      <c r="CWH132" s="172"/>
      <c r="CWI132" s="172"/>
      <c r="CWJ132" s="172"/>
      <c r="CWK132" s="166"/>
      <c r="CWL132" s="171"/>
      <c r="CWM132" s="190"/>
      <c r="CWO132" s="58"/>
      <c r="CWP132" s="58"/>
      <c r="CWQ132" s="66"/>
      <c r="CWR132" s="187"/>
      <c r="CWS132" s="59"/>
      <c r="CWT132" s="59"/>
      <c r="CWU132" s="188"/>
      <c r="CWV132" s="188"/>
      <c r="CWW132" s="189"/>
      <c r="CWX132" s="172"/>
      <c r="CWY132" s="172"/>
      <c r="CWZ132" s="172"/>
      <c r="CXA132" s="166"/>
      <c r="CXB132" s="171"/>
      <c r="CXC132" s="190"/>
      <c r="CXE132" s="58"/>
      <c r="CXF132" s="58"/>
      <c r="CXG132" s="66"/>
      <c r="CXH132" s="187"/>
      <c r="CXI132" s="59"/>
      <c r="CXJ132" s="59"/>
      <c r="CXK132" s="188"/>
      <c r="CXL132" s="188"/>
      <c r="CXM132" s="189"/>
      <c r="CXN132" s="172"/>
      <c r="CXO132" s="172"/>
      <c r="CXP132" s="172"/>
      <c r="CXQ132" s="166"/>
      <c r="CXR132" s="171"/>
      <c r="CXS132" s="190"/>
      <c r="CXU132" s="58"/>
      <c r="CXV132" s="58"/>
      <c r="CXW132" s="66"/>
      <c r="CXX132" s="187"/>
      <c r="CXY132" s="59"/>
      <c r="CXZ132" s="59"/>
      <c r="CYA132" s="188"/>
      <c r="CYB132" s="188"/>
      <c r="CYC132" s="189"/>
      <c r="CYD132" s="172"/>
      <c r="CYE132" s="172"/>
      <c r="CYF132" s="172"/>
      <c r="CYG132" s="166"/>
      <c r="CYH132" s="171"/>
      <c r="CYI132" s="190"/>
      <c r="CYK132" s="58"/>
      <c r="CYL132" s="58"/>
      <c r="CYM132" s="66"/>
      <c r="CYN132" s="187"/>
      <c r="CYO132" s="59"/>
      <c r="CYP132" s="59"/>
      <c r="CYQ132" s="188"/>
      <c r="CYR132" s="188"/>
      <c r="CYS132" s="189"/>
      <c r="CYT132" s="172"/>
      <c r="CYU132" s="172"/>
      <c r="CYV132" s="172"/>
      <c r="CYW132" s="166"/>
      <c r="CYX132" s="171"/>
      <c r="CYY132" s="190"/>
      <c r="CZA132" s="58"/>
      <c r="CZB132" s="58"/>
      <c r="CZC132" s="66"/>
      <c r="CZD132" s="187"/>
      <c r="CZE132" s="59"/>
      <c r="CZF132" s="59"/>
      <c r="CZG132" s="188"/>
      <c r="CZH132" s="188"/>
      <c r="CZI132" s="189"/>
      <c r="CZJ132" s="172"/>
      <c r="CZK132" s="172"/>
      <c r="CZL132" s="172"/>
      <c r="CZM132" s="166"/>
      <c r="CZN132" s="171"/>
      <c r="CZO132" s="190"/>
      <c r="CZQ132" s="58"/>
      <c r="CZR132" s="58"/>
      <c r="CZS132" s="66"/>
      <c r="CZT132" s="187"/>
      <c r="CZU132" s="59"/>
      <c r="CZV132" s="59"/>
      <c r="CZW132" s="188"/>
      <c r="CZX132" s="188"/>
      <c r="CZY132" s="189"/>
      <c r="CZZ132" s="172"/>
      <c r="DAA132" s="172"/>
      <c r="DAB132" s="172"/>
      <c r="DAC132" s="166"/>
      <c r="DAD132" s="171"/>
      <c r="DAE132" s="190"/>
      <c r="DAG132" s="58"/>
      <c r="DAH132" s="58"/>
      <c r="DAI132" s="66"/>
      <c r="DAJ132" s="187"/>
      <c r="DAK132" s="59"/>
      <c r="DAL132" s="59"/>
      <c r="DAM132" s="188"/>
      <c r="DAN132" s="188"/>
      <c r="DAO132" s="189"/>
      <c r="DAP132" s="172"/>
      <c r="DAQ132" s="172"/>
      <c r="DAR132" s="172"/>
      <c r="DAS132" s="166"/>
      <c r="DAT132" s="171"/>
      <c r="DAU132" s="190"/>
      <c r="DAW132" s="58"/>
      <c r="DAX132" s="58"/>
      <c r="DAY132" s="66"/>
      <c r="DAZ132" s="187"/>
      <c r="DBA132" s="59"/>
      <c r="DBB132" s="59"/>
      <c r="DBC132" s="188"/>
      <c r="DBD132" s="188"/>
      <c r="DBE132" s="189"/>
      <c r="DBF132" s="172"/>
      <c r="DBG132" s="172"/>
      <c r="DBH132" s="172"/>
      <c r="DBI132" s="166"/>
      <c r="DBJ132" s="171"/>
      <c r="DBK132" s="190"/>
      <c r="DBM132" s="58"/>
      <c r="DBN132" s="58"/>
      <c r="DBO132" s="66"/>
      <c r="DBP132" s="187"/>
      <c r="DBQ132" s="59"/>
      <c r="DBR132" s="59"/>
      <c r="DBS132" s="188"/>
      <c r="DBT132" s="188"/>
      <c r="DBU132" s="189"/>
      <c r="DBV132" s="172"/>
      <c r="DBW132" s="172"/>
      <c r="DBX132" s="172"/>
      <c r="DBY132" s="166"/>
      <c r="DBZ132" s="171"/>
      <c r="DCA132" s="190"/>
      <c r="DCC132" s="58"/>
      <c r="DCD132" s="58"/>
      <c r="DCE132" s="66"/>
      <c r="DCF132" s="187"/>
      <c r="DCG132" s="59"/>
      <c r="DCH132" s="59"/>
      <c r="DCI132" s="188"/>
      <c r="DCJ132" s="188"/>
      <c r="DCK132" s="189"/>
      <c r="DCL132" s="172"/>
      <c r="DCM132" s="172"/>
      <c r="DCN132" s="172"/>
      <c r="DCO132" s="166"/>
      <c r="DCP132" s="171"/>
      <c r="DCQ132" s="190"/>
      <c r="DCS132" s="58"/>
      <c r="DCT132" s="58"/>
      <c r="DCU132" s="66"/>
      <c r="DCV132" s="187"/>
      <c r="DCW132" s="59"/>
      <c r="DCX132" s="59"/>
      <c r="DCY132" s="188"/>
      <c r="DCZ132" s="188"/>
      <c r="DDA132" s="189"/>
      <c r="DDB132" s="172"/>
      <c r="DDC132" s="172"/>
      <c r="DDD132" s="172"/>
      <c r="DDE132" s="166"/>
      <c r="DDF132" s="171"/>
      <c r="DDG132" s="190"/>
      <c r="DDI132" s="58"/>
      <c r="DDJ132" s="58"/>
      <c r="DDK132" s="66"/>
      <c r="DDL132" s="187"/>
      <c r="DDM132" s="59"/>
      <c r="DDN132" s="59"/>
      <c r="DDO132" s="188"/>
      <c r="DDP132" s="188"/>
      <c r="DDQ132" s="189"/>
      <c r="DDR132" s="172"/>
      <c r="DDS132" s="172"/>
      <c r="DDT132" s="172"/>
      <c r="DDU132" s="166"/>
      <c r="DDV132" s="171"/>
      <c r="DDW132" s="190"/>
      <c r="DDY132" s="58"/>
      <c r="DDZ132" s="58"/>
      <c r="DEA132" s="66"/>
      <c r="DEB132" s="187"/>
      <c r="DEC132" s="59"/>
      <c r="DED132" s="59"/>
      <c r="DEE132" s="188"/>
      <c r="DEF132" s="188"/>
      <c r="DEG132" s="189"/>
      <c r="DEH132" s="172"/>
      <c r="DEI132" s="172"/>
      <c r="DEJ132" s="172"/>
      <c r="DEK132" s="166"/>
      <c r="DEL132" s="171"/>
      <c r="DEM132" s="190"/>
      <c r="DEO132" s="58"/>
      <c r="DEP132" s="58"/>
      <c r="DEQ132" s="66"/>
      <c r="DER132" s="187"/>
      <c r="DES132" s="59"/>
      <c r="DET132" s="59"/>
      <c r="DEU132" s="188"/>
      <c r="DEV132" s="188"/>
      <c r="DEW132" s="189"/>
      <c r="DEX132" s="172"/>
      <c r="DEY132" s="172"/>
      <c r="DEZ132" s="172"/>
      <c r="DFA132" s="166"/>
      <c r="DFB132" s="171"/>
      <c r="DFC132" s="190"/>
      <c r="DFE132" s="58"/>
      <c r="DFF132" s="58"/>
      <c r="DFG132" s="66"/>
      <c r="DFH132" s="187"/>
      <c r="DFI132" s="59"/>
      <c r="DFJ132" s="59"/>
      <c r="DFK132" s="188"/>
      <c r="DFL132" s="188"/>
      <c r="DFM132" s="189"/>
      <c r="DFN132" s="172"/>
      <c r="DFO132" s="172"/>
      <c r="DFP132" s="172"/>
      <c r="DFQ132" s="166"/>
      <c r="DFR132" s="171"/>
      <c r="DFS132" s="190"/>
      <c r="DFU132" s="58"/>
      <c r="DFV132" s="58"/>
      <c r="DFW132" s="66"/>
      <c r="DFX132" s="187"/>
      <c r="DFY132" s="59"/>
      <c r="DFZ132" s="59"/>
      <c r="DGA132" s="188"/>
      <c r="DGB132" s="188"/>
      <c r="DGC132" s="189"/>
      <c r="DGD132" s="172"/>
      <c r="DGE132" s="172"/>
      <c r="DGF132" s="172"/>
      <c r="DGG132" s="166"/>
      <c r="DGH132" s="171"/>
      <c r="DGI132" s="190"/>
      <c r="DGK132" s="58"/>
      <c r="DGL132" s="58"/>
      <c r="DGM132" s="66"/>
      <c r="DGN132" s="187"/>
      <c r="DGO132" s="59"/>
      <c r="DGP132" s="59"/>
      <c r="DGQ132" s="188"/>
      <c r="DGR132" s="188"/>
      <c r="DGS132" s="189"/>
      <c r="DGT132" s="172"/>
      <c r="DGU132" s="172"/>
      <c r="DGV132" s="172"/>
      <c r="DGW132" s="166"/>
      <c r="DGX132" s="171"/>
      <c r="DGY132" s="190"/>
      <c r="DHA132" s="58"/>
      <c r="DHB132" s="58"/>
      <c r="DHC132" s="66"/>
      <c r="DHD132" s="187"/>
      <c r="DHE132" s="59"/>
      <c r="DHF132" s="59"/>
      <c r="DHG132" s="188"/>
      <c r="DHH132" s="188"/>
      <c r="DHI132" s="189"/>
      <c r="DHJ132" s="172"/>
      <c r="DHK132" s="172"/>
      <c r="DHL132" s="172"/>
      <c r="DHM132" s="166"/>
      <c r="DHN132" s="171"/>
      <c r="DHO132" s="190"/>
      <c r="DHQ132" s="58"/>
      <c r="DHR132" s="58"/>
      <c r="DHS132" s="66"/>
      <c r="DHT132" s="187"/>
      <c r="DHU132" s="59"/>
      <c r="DHV132" s="59"/>
      <c r="DHW132" s="188"/>
      <c r="DHX132" s="188"/>
      <c r="DHY132" s="189"/>
      <c r="DHZ132" s="172"/>
      <c r="DIA132" s="172"/>
      <c r="DIB132" s="172"/>
      <c r="DIC132" s="166"/>
      <c r="DID132" s="171"/>
      <c r="DIE132" s="190"/>
      <c r="DIG132" s="58"/>
      <c r="DIH132" s="58"/>
      <c r="DII132" s="66"/>
      <c r="DIJ132" s="187"/>
      <c r="DIK132" s="59"/>
      <c r="DIL132" s="59"/>
      <c r="DIM132" s="188"/>
      <c r="DIN132" s="188"/>
      <c r="DIO132" s="189"/>
      <c r="DIP132" s="172"/>
      <c r="DIQ132" s="172"/>
      <c r="DIR132" s="172"/>
      <c r="DIS132" s="166"/>
      <c r="DIT132" s="171"/>
      <c r="DIU132" s="190"/>
      <c r="DIW132" s="58"/>
      <c r="DIX132" s="58"/>
      <c r="DIY132" s="66"/>
      <c r="DIZ132" s="187"/>
      <c r="DJA132" s="59"/>
      <c r="DJB132" s="59"/>
      <c r="DJC132" s="188"/>
      <c r="DJD132" s="188"/>
      <c r="DJE132" s="189"/>
      <c r="DJF132" s="172"/>
      <c r="DJG132" s="172"/>
      <c r="DJH132" s="172"/>
      <c r="DJI132" s="166"/>
      <c r="DJJ132" s="171"/>
      <c r="DJK132" s="190"/>
      <c r="DJM132" s="58"/>
      <c r="DJN132" s="58"/>
      <c r="DJO132" s="66"/>
      <c r="DJP132" s="187"/>
      <c r="DJQ132" s="59"/>
      <c r="DJR132" s="59"/>
      <c r="DJS132" s="188"/>
      <c r="DJT132" s="188"/>
      <c r="DJU132" s="189"/>
      <c r="DJV132" s="172"/>
      <c r="DJW132" s="172"/>
      <c r="DJX132" s="172"/>
      <c r="DJY132" s="166"/>
      <c r="DJZ132" s="171"/>
      <c r="DKA132" s="190"/>
      <c r="DKC132" s="58"/>
      <c r="DKD132" s="58"/>
      <c r="DKE132" s="66"/>
      <c r="DKF132" s="187"/>
      <c r="DKG132" s="59"/>
      <c r="DKH132" s="59"/>
      <c r="DKI132" s="188"/>
      <c r="DKJ132" s="188"/>
      <c r="DKK132" s="189"/>
      <c r="DKL132" s="172"/>
      <c r="DKM132" s="172"/>
      <c r="DKN132" s="172"/>
      <c r="DKO132" s="166"/>
      <c r="DKP132" s="171"/>
      <c r="DKQ132" s="190"/>
      <c r="DKS132" s="58"/>
      <c r="DKT132" s="58"/>
      <c r="DKU132" s="66"/>
      <c r="DKV132" s="187"/>
      <c r="DKW132" s="59"/>
      <c r="DKX132" s="59"/>
      <c r="DKY132" s="188"/>
      <c r="DKZ132" s="188"/>
      <c r="DLA132" s="189"/>
      <c r="DLB132" s="172"/>
      <c r="DLC132" s="172"/>
      <c r="DLD132" s="172"/>
      <c r="DLE132" s="166"/>
      <c r="DLF132" s="171"/>
      <c r="DLG132" s="190"/>
      <c r="DLI132" s="58"/>
      <c r="DLJ132" s="58"/>
      <c r="DLK132" s="66"/>
      <c r="DLL132" s="187"/>
      <c r="DLM132" s="59"/>
      <c r="DLN132" s="59"/>
      <c r="DLO132" s="188"/>
      <c r="DLP132" s="188"/>
      <c r="DLQ132" s="189"/>
      <c r="DLR132" s="172"/>
      <c r="DLS132" s="172"/>
      <c r="DLT132" s="172"/>
      <c r="DLU132" s="166"/>
      <c r="DLV132" s="171"/>
      <c r="DLW132" s="190"/>
      <c r="DLY132" s="58"/>
      <c r="DLZ132" s="58"/>
      <c r="DMA132" s="66"/>
      <c r="DMB132" s="187"/>
      <c r="DMC132" s="59"/>
      <c r="DMD132" s="59"/>
      <c r="DME132" s="188"/>
      <c r="DMF132" s="188"/>
      <c r="DMG132" s="189"/>
      <c r="DMH132" s="172"/>
      <c r="DMI132" s="172"/>
      <c r="DMJ132" s="172"/>
      <c r="DMK132" s="166"/>
      <c r="DML132" s="171"/>
      <c r="DMM132" s="190"/>
      <c r="DMO132" s="58"/>
      <c r="DMP132" s="58"/>
      <c r="DMQ132" s="66"/>
      <c r="DMR132" s="187"/>
      <c r="DMS132" s="59"/>
      <c r="DMT132" s="59"/>
      <c r="DMU132" s="188"/>
      <c r="DMV132" s="188"/>
      <c r="DMW132" s="189"/>
      <c r="DMX132" s="172"/>
      <c r="DMY132" s="172"/>
      <c r="DMZ132" s="172"/>
      <c r="DNA132" s="166"/>
      <c r="DNB132" s="171"/>
      <c r="DNC132" s="190"/>
      <c r="DNE132" s="58"/>
      <c r="DNF132" s="58"/>
      <c r="DNG132" s="66"/>
      <c r="DNH132" s="187"/>
      <c r="DNI132" s="59"/>
      <c r="DNJ132" s="59"/>
      <c r="DNK132" s="188"/>
      <c r="DNL132" s="188"/>
      <c r="DNM132" s="189"/>
      <c r="DNN132" s="172"/>
      <c r="DNO132" s="172"/>
      <c r="DNP132" s="172"/>
      <c r="DNQ132" s="166"/>
      <c r="DNR132" s="171"/>
      <c r="DNS132" s="190"/>
      <c r="DNU132" s="58"/>
      <c r="DNV132" s="58"/>
      <c r="DNW132" s="66"/>
      <c r="DNX132" s="187"/>
      <c r="DNY132" s="59"/>
      <c r="DNZ132" s="59"/>
      <c r="DOA132" s="188"/>
      <c r="DOB132" s="188"/>
      <c r="DOC132" s="189"/>
      <c r="DOD132" s="172"/>
      <c r="DOE132" s="172"/>
      <c r="DOF132" s="172"/>
      <c r="DOG132" s="166"/>
      <c r="DOH132" s="171"/>
      <c r="DOI132" s="190"/>
      <c r="DOK132" s="58"/>
      <c r="DOL132" s="58"/>
      <c r="DOM132" s="66"/>
      <c r="DON132" s="187"/>
      <c r="DOO132" s="59"/>
      <c r="DOP132" s="59"/>
      <c r="DOQ132" s="188"/>
      <c r="DOR132" s="188"/>
      <c r="DOS132" s="189"/>
      <c r="DOT132" s="172"/>
      <c r="DOU132" s="172"/>
      <c r="DOV132" s="172"/>
      <c r="DOW132" s="166"/>
      <c r="DOX132" s="171"/>
      <c r="DOY132" s="190"/>
      <c r="DPA132" s="58"/>
      <c r="DPB132" s="58"/>
      <c r="DPC132" s="66"/>
      <c r="DPD132" s="187"/>
      <c r="DPE132" s="59"/>
      <c r="DPF132" s="59"/>
      <c r="DPG132" s="188"/>
      <c r="DPH132" s="188"/>
      <c r="DPI132" s="189"/>
      <c r="DPJ132" s="172"/>
      <c r="DPK132" s="172"/>
      <c r="DPL132" s="172"/>
      <c r="DPM132" s="166"/>
      <c r="DPN132" s="171"/>
      <c r="DPO132" s="190"/>
      <c r="DPQ132" s="58"/>
      <c r="DPR132" s="58"/>
      <c r="DPS132" s="66"/>
      <c r="DPT132" s="187"/>
      <c r="DPU132" s="59"/>
      <c r="DPV132" s="59"/>
      <c r="DPW132" s="188"/>
      <c r="DPX132" s="188"/>
      <c r="DPY132" s="189"/>
      <c r="DPZ132" s="172"/>
      <c r="DQA132" s="172"/>
      <c r="DQB132" s="172"/>
      <c r="DQC132" s="166"/>
      <c r="DQD132" s="171"/>
      <c r="DQE132" s="190"/>
      <c r="DQG132" s="58"/>
      <c r="DQH132" s="58"/>
      <c r="DQI132" s="66"/>
      <c r="DQJ132" s="187"/>
      <c r="DQK132" s="59"/>
      <c r="DQL132" s="59"/>
      <c r="DQM132" s="188"/>
      <c r="DQN132" s="188"/>
      <c r="DQO132" s="189"/>
      <c r="DQP132" s="172"/>
      <c r="DQQ132" s="172"/>
      <c r="DQR132" s="172"/>
      <c r="DQS132" s="166"/>
      <c r="DQT132" s="171"/>
      <c r="DQU132" s="190"/>
      <c r="DQW132" s="58"/>
      <c r="DQX132" s="58"/>
      <c r="DQY132" s="66"/>
      <c r="DQZ132" s="187"/>
      <c r="DRA132" s="59"/>
      <c r="DRB132" s="59"/>
      <c r="DRC132" s="188"/>
      <c r="DRD132" s="188"/>
      <c r="DRE132" s="189"/>
      <c r="DRF132" s="172"/>
      <c r="DRG132" s="172"/>
      <c r="DRH132" s="172"/>
      <c r="DRI132" s="166"/>
      <c r="DRJ132" s="171"/>
      <c r="DRK132" s="190"/>
      <c r="DRM132" s="58"/>
      <c r="DRN132" s="58"/>
      <c r="DRO132" s="66"/>
      <c r="DRP132" s="187"/>
      <c r="DRQ132" s="59"/>
      <c r="DRR132" s="59"/>
      <c r="DRS132" s="188"/>
      <c r="DRT132" s="188"/>
      <c r="DRU132" s="189"/>
      <c r="DRV132" s="172"/>
      <c r="DRW132" s="172"/>
      <c r="DRX132" s="172"/>
      <c r="DRY132" s="166"/>
      <c r="DRZ132" s="171"/>
      <c r="DSA132" s="190"/>
      <c r="DSC132" s="58"/>
      <c r="DSD132" s="58"/>
      <c r="DSE132" s="66"/>
      <c r="DSF132" s="187"/>
      <c r="DSG132" s="59"/>
      <c r="DSH132" s="59"/>
      <c r="DSI132" s="188"/>
      <c r="DSJ132" s="188"/>
      <c r="DSK132" s="189"/>
      <c r="DSL132" s="172"/>
      <c r="DSM132" s="172"/>
      <c r="DSN132" s="172"/>
      <c r="DSO132" s="166"/>
      <c r="DSP132" s="171"/>
      <c r="DSQ132" s="190"/>
      <c r="DSS132" s="58"/>
      <c r="DST132" s="58"/>
      <c r="DSU132" s="66"/>
      <c r="DSV132" s="187"/>
      <c r="DSW132" s="59"/>
      <c r="DSX132" s="59"/>
      <c r="DSY132" s="188"/>
      <c r="DSZ132" s="188"/>
      <c r="DTA132" s="189"/>
      <c r="DTB132" s="172"/>
      <c r="DTC132" s="172"/>
      <c r="DTD132" s="172"/>
      <c r="DTE132" s="166"/>
      <c r="DTF132" s="171"/>
      <c r="DTG132" s="190"/>
      <c r="DTI132" s="58"/>
      <c r="DTJ132" s="58"/>
      <c r="DTK132" s="66"/>
      <c r="DTL132" s="187"/>
      <c r="DTM132" s="59"/>
      <c r="DTN132" s="59"/>
      <c r="DTO132" s="188"/>
      <c r="DTP132" s="188"/>
      <c r="DTQ132" s="189"/>
      <c r="DTR132" s="172"/>
      <c r="DTS132" s="172"/>
      <c r="DTT132" s="172"/>
      <c r="DTU132" s="166"/>
      <c r="DTV132" s="171"/>
      <c r="DTW132" s="190"/>
      <c r="DTY132" s="58"/>
      <c r="DTZ132" s="58"/>
      <c r="DUA132" s="66"/>
      <c r="DUB132" s="187"/>
      <c r="DUC132" s="59"/>
      <c r="DUD132" s="59"/>
      <c r="DUE132" s="188"/>
      <c r="DUF132" s="188"/>
      <c r="DUG132" s="189"/>
      <c r="DUH132" s="172"/>
      <c r="DUI132" s="172"/>
      <c r="DUJ132" s="172"/>
      <c r="DUK132" s="166"/>
      <c r="DUL132" s="171"/>
      <c r="DUM132" s="190"/>
      <c r="DUO132" s="58"/>
      <c r="DUP132" s="58"/>
      <c r="DUQ132" s="66"/>
      <c r="DUR132" s="187"/>
      <c r="DUS132" s="59"/>
      <c r="DUT132" s="59"/>
      <c r="DUU132" s="188"/>
      <c r="DUV132" s="188"/>
      <c r="DUW132" s="189"/>
      <c r="DUX132" s="172"/>
      <c r="DUY132" s="172"/>
      <c r="DUZ132" s="172"/>
      <c r="DVA132" s="166"/>
      <c r="DVB132" s="171"/>
      <c r="DVC132" s="190"/>
      <c r="DVE132" s="58"/>
      <c r="DVF132" s="58"/>
      <c r="DVG132" s="66"/>
      <c r="DVH132" s="187"/>
      <c r="DVI132" s="59"/>
      <c r="DVJ132" s="59"/>
      <c r="DVK132" s="188"/>
      <c r="DVL132" s="188"/>
      <c r="DVM132" s="189"/>
      <c r="DVN132" s="172"/>
      <c r="DVO132" s="172"/>
      <c r="DVP132" s="172"/>
      <c r="DVQ132" s="166"/>
      <c r="DVR132" s="171"/>
      <c r="DVS132" s="190"/>
      <c r="DVU132" s="58"/>
      <c r="DVV132" s="58"/>
      <c r="DVW132" s="66"/>
      <c r="DVX132" s="187"/>
      <c r="DVY132" s="59"/>
      <c r="DVZ132" s="59"/>
      <c r="DWA132" s="188"/>
      <c r="DWB132" s="188"/>
      <c r="DWC132" s="189"/>
      <c r="DWD132" s="172"/>
      <c r="DWE132" s="172"/>
      <c r="DWF132" s="172"/>
      <c r="DWG132" s="166"/>
      <c r="DWH132" s="171"/>
      <c r="DWI132" s="190"/>
      <c r="DWK132" s="58"/>
      <c r="DWL132" s="58"/>
      <c r="DWM132" s="66"/>
      <c r="DWN132" s="187"/>
      <c r="DWO132" s="59"/>
      <c r="DWP132" s="59"/>
      <c r="DWQ132" s="188"/>
      <c r="DWR132" s="188"/>
      <c r="DWS132" s="189"/>
      <c r="DWT132" s="172"/>
      <c r="DWU132" s="172"/>
      <c r="DWV132" s="172"/>
      <c r="DWW132" s="166"/>
      <c r="DWX132" s="171"/>
      <c r="DWY132" s="190"/>
      <c r="DXA132" s="58"/>
      <c r="DXB132" s="58"/>
      <c r="DXC132" s="66"/>
      <c r="DXD132" s="187"/>
      <c r="DXE132" s="59"/>
      <c r="DXF132" s="59"/>
      <c r="DXG132" s="188"/>
      <c r="DXH132" s="188"/>
      <c r="DXI132" s="189"/>
      <c r="DXJ132" s="172"/>
      <c r="DXK132" s="172"/>
      <c r="DXL132" s="172"/>
      <c r="DXM132" s="166"/>
      <c r="DXN132" s="171"/>
      <c r="DXO132" s="190"/>
      <c r="DXQ132" s="58"/>
      <c r="DXR132" s="58"/>
      <c r="DXS132" s="66"/>
      <c r="DXT132" s="187"/>
      <c r="DXU132" s="59"/>
      <c r="DXV132" s="59"/>
      <c r="DXW132" s="188"/>
      <c r="DXX132" s="188"/>
      <c r="DXY132" s="189"/>
      <c r="DXZ132" s="172"/>
      <c r="DYA132" s="172"/>
      <c r="DYB132" s="172"/>
      <c r="DYC132" s="166"/>
      <c r="DYD132" s="171"/>
      <c r="DYE132" s="190"/>
      <c r="DYG132" s="58"/>
      <c r="DYH132" s="58"/>
      <c r="DYI132" s="66"/>
      <c r="DYJ132" s="187"/>
      <c r="DYK132" s="59"/>
      <c r="DYL132" s="59"/>
      <c r="DYM132" s="188"/>
      <c r="DYN132" s="188"/>
      <c r="DYO132" s="189"/>
      <c r="DYP132" s="172"/>
      <c r="DYQ132" s="172"/>
      <c r="DYR132" s="172"/>
      <c r="DYS132" s="166"/>
      <c r="DYT132" s="171"/>
      <c r="DYU132" s="190"/>
      <c r="DYW132" s="58"/>
      <c r="DYX132" s="58"/>
      <c r="DYY132" s="66"/>
      <c r="DYZ132" s="187"/>
      <c r="DZA132" s="59"/>
      <c r="DZB132" s="59"/>
      <c r="DZC132" s="188"/>
      <c r="DZD132" s="188"/>
      <c r="DZE132" s="189"/>
      <c r="DZF132" s="172"/>
      <c r="DZG132" s="172"/>
      <c r="DZH132" s="172"/>
      <c r="DZI132" s="166"/>
      <c r="DZJ132" s="171"/>
      <c r="DZK132" s="190"/>
      <c r="DZM132" s="58"/>
      <c r="DZN132" s="58"/>
      <c r="DZO132" s="66"/>
      <c r="DZP132" s="187"/>
      <c r="DZQ132" s="59"/>
      <c r="DZR132" s="59"/>
      <c r="DZS132" s="188"/>
      <c r="DZT132" s="188"/>
      <c r="DZU132" s="189"/>
      <c r="DZV132" s="172"/>
      <c r="DZW132" s="172"/>
      <c r="DZX132" s="172"/>
      <c r="DZY132" s="166"/>
      <c r="DZZ132" s="171"/>
      <c r="EAA132" s="190"/>
      <c r="EAC132" s="58"/>
      <c r="EAD132" s="58"/>
      <c r="EAE132" s="66"/>
      <c r="EAF132" s="187"/>
      <c r="EAG132" s="59"/>
      <c r="EAH132" s="59"/>
      <c r="EAI132" s="188"/>
      <c r="EAJ132" s="188"/>
      <c r="EAK132" s="189"/>
      <c r="EAL132" s="172"/>
      <c r="EAM132" s="172"/>
      <c r="EAN132" s="172"/>
      <c r="EAO132" s="166"/>
      <c r="EAP132" s="171"/>
      <c r="EAQ132" s="190"/>
      <c r="EAS132" s="58"/>
      <c r="EAT132" s="58"/>
      <c r="EAU132" s="66"/>
      <c r="EAV132" s="187"/>
      <c r="EAW132" s="59"/>
      <c r="EAX132" s="59"/>
      <c r="EAY132" s="188"/>
      <c r="EAZ132" s="188"/>
      <c r="EBA132" s="189"/>
      <c r="EBB132" s="172"/>
      <c r="EBC132" s="172"/>
      <c r="EBD132" s="172"/>
      <c r="EBE132" s="166"/>
      <c r="EBF132" s="171"/>
      <c r="EBG132" s="190"/>
      <c r="EBI132" s="58"/>
      <c r="EBJ132" s="58"/>
      <c r="EBK132" s="66"/>
      <c r="EBL132" s="187"/>
      <c r="EBM132" s="59"/>
      <c r="EBN132" s="59"/>
      <c r="EBO132" s="188"/>
      <c r="EBP132" s="188"/>
      <c r="EBQ132" s="189"/>
      <c r="EBR132" s="172"/>
      <c r="EBS132" s="172"/>
      <c r="EBT132" s="172"/>
      <c r="EBU132" s="166"/>
      <c r="EBV132" s="171"/>
      <c r="EBW132" s="190"/>
      <c r="EBY132" s="58"/>
      <c r="EBZ132" s="58"/>
      <c r="ECA132" s="66"/>
      <c r="ECB132" s="187"/>
      <c r="ECC132" s="59"/>
      <c r="ECD132" s="59"/>
      <c r="ECE132" s="188"/>
      <c r="ECF132" s="188"/>
      <c r="ECG132" s="189"/>
      <c r="ECH132" s="172"/>
      <c r="ECI132" s="172"/>
      <c r="ECJ132" s="172"/>
      <c r="ECK132" s="166"/>
      <c r="ECL132" s="171"/>
      <c r="ECM132" s="190"/>
      <c r="ECO132" s="58"/>
      <c r="ECP132" s="58"/>
      <c r="ECQ132" s="66"/>
      <c r="ECR132" s="187"/>
      <c r="ECS132" s="59"/>
      <c r="ECT132" s="59"/>
      <c r="ECU132" s="188"/>
      <c r="ECV132" s="188"/>
      <c r="ECW132" s="189"/>
      <c r="ECX132" s="172"/>
      <c r="ECY132" s="172"/>
      <c r="ECZ132" s="172"/>
      <c r="EDA132" s="166"/>
      <c r="EDB132" s="171"/>
      <c r="EDC132" s="190"/>
      <c r="EDE132" s="58"/>
      <c r="EDF132" s="58"/>
      <c r="EDG132" s="66"/>
      <c r="EDH132" s="187"/>
      <c r="EDI132" s="59"/>
      <c r="EDJ132" s="59"/>
      <c r="EDK132" s="188"/>
      <c r="EDL132" s="188"/>
      <c r="EDM132" s="189"/>
      <c r="EDN132" s="172"/>
      <c r="EDO132" s="172"/>
      <c r="EDP132" s="172"/>
      <c r="EDQ132" s="166"/>
      <c r="EDR132" s="171"/>
      <c r="EDS132" s="190"/>
      <c r="EDU132" s="58"/>
      <c r="EDV132" s="58"/>
      <c r="EDW132" s="66"/>
      <c r="EDX132" s="187"/>
      <c r="EDY132" s="59"/>
      <c r="EDZ132" s="59"/>
      <c r="EEA132" s="188"/>
      <c r="EEB132" s="188"/>
      <c r="EEC132" s="189"/>
      <c r="EED132" s="172"/>
      <c r="EEE132" s="172"/>
      <c r="EEF132" s="172"/>
      <c r="EEG132" s="166"/>
      <c r="EEH132" s="171"/>
      <c r="EEI132" s="190"/>
      <c r="EEK132" s="58"/>
      <c r="EEL132" s="58"/>
      <c r="EEM132" s="66"/>
      <c r="EEN132" s="187"/>
      <c r="EEO132" s="59"/>
      <c r="EEP132" s="59"/>
      <c r="EEQ132" s="188"/>
      <c r="EER132" s="188"/>
      <c r="EES132" s="189"/>
      <c r="EET132" s="172"/>
      <c r="EEU132" s="172"/>
      <c r="EEV132" s="172"/>
      <c r="EEW132" s="166"/>
      <c r="EEX132" s="171"/>
      <c r="EEY132" s="190"/>
      <c r="EFA132" s="58"/>
      <c r="EFB132" s="58"/>
      <c r="EFC132" s="66"/>
      <c r="EFD132" s="187"/>
      <c r="EFE132" s="59"/>
      <c r="EFF132" s="59"/>
      <c r="EFG132" s="188"/>
      <c r="EFH132" s="188"/>
      <c r="EFI132" s="189"/>
      <c r="EFJ132" s="172"/>
      <c r="EFK132" s="172"/>
      <c r="EFL132" s="172"/>
      <c r="EFM132" s="166"/>
      <c r="EFN132" s="171"/>
      <c r="EFO132" s="190"/>
      <c r="EFQ132" s="58"/>
      <c r="EFR132" s="58"/>
      <c r="EFS132" s="66"/>
      <c r="EFT132" s="187"/>
      <c r="EFU132" s="59"/>
      <c r="EFV132" s="59"/>
      <c r="EFW132" s="188"/>
      <c r="EFX132" s="188"/>
      <c r="EFY132" s="189"/>
      <c r="EFZ132" s="172"/>
      <c r="EGA132" s="172"/>
      <c r="EGB132" s="172"/>
      <c r="EGC132" s="166"/>
      <c r="EGD132" s="171"/>
      <c r="EGE132" s="190"/>
      <c r="EGG132" s="58"/>
      <c r="EGH132" s="58"/>
      <c r="EGI132" s="66"/>
      <c r="EGJ132" s="187"/>
      <c r="EGK132" s="59"/>
      <c r="EGL132" s="59"/>
      <c r="EGM132" s="188"/>
      <c r="EGN132" s="188"/>
      <c r="EGO132" s="189"/>
      <c r="EGP132" s="172"/>
      <c r="EGQ132" s="172"/>
      <c r="EGR132" s="172"/>
      <c r="EGS132" s="166"/>
      <c r="EGT132" s="171"/>
      <c r="EGU132" s="190"/>
      <c r="EGW132" s="58"/>
      <c r="EGX132" s="58"/>
      <c r="EGY132" s="66"/>
      <c r="EGZ132" s="187"/>
      <c r="EHA132" s="59"/>
      <c r="EHB132" s="59"/>
      <c r="EHC132" s="188"/>
      <c r="EHD132" s="188"/>
      <c r="EHE132" s="189"/>
      <c r="EHF132" s="172"/>
      <c r="EHG132" s="172"/>
      <c r="EHH132" s="172"/>
      <c r="EHI132" s="166"/>
      <c r="EHJ132" s="171"/>
      <c r="EHK132" s="190"/>
      <c r="EHM132" s="58"/>
      <c r="EHN132" s="58"/>
      <c r="EHO132" s="66"/>
      <c r="EHP132" s="187"/>
      <c r="EHQ132" s="59"/>
      <c r="EHR132" s="59"/>
      <c r="EHS132" s="188"/>
      <c r="EHT132" s="188"/>
      <c r="EHU132" s="189"/>
      <c r="EHV132" s="172"/>
      <c r="EHW132" s="172"/>
      <c r="EHX132" s="172"/>
      <c r="EHY132" s="166"/>
      <c r="EHZ132" s="171"/>
      <c r="EIA132" s="190"/>
      <c r="EIC132" s="58"/>
      <c r="EID132" s="58"/>
      <c r="EIE132" s="66"/>
      <c r="EIF132" s="187"/>
      <c r="EIG132" s="59"/>
      <c r="EIH132" s="59"/>
      <c r="EII132" s="188"/>
      <c r="EIJ132" s="188"/>
      <c r="EIK132" s="189"/>
      <c r="EIL132" s="172"/>
      <c r="EIM132" s="172"/>
      <c r="EIN132" s="172"/>
      <c r="EIO132" s="166"/>
      <c r="EIP132" s="171"/>
      <c r="EIQ132" s="190"/>
      <c r="EIS132" s="58"/>
      <c r="EIT132" s="58"/>
      <c r="EIU132" s="66"/>
      <c r="EIV132" s="187"/>
      <c r="EIW132" s="59"/>
      <c r="EIX132" s="59"/>
      <c r="EIY132" s="188"/>
      <c r="EIZ132" s="188"/>
      <c r="EJA132" s="189"/>
      <c r="EJB132" s="172"/>
      <c r="EJC132" s="172"/>
      <c r="EJD132" s="172"/>
      <c r="EJE132" s="166"/>
      <c r="EJF132" s="171"/>
      <c r="EJG132" s="190"/>
      <c r="EJI132" s="58"/>
      <c r="EJJ132" s="58"/>
      <c r="EJK132" s="66"/>
      <c r="EJL132" s="187"/>
      <c r="EJM132" s="59"/>
      <c r="EJN132" s="59"/>
      <c r="EJO132" s="188"/>
      <c r="EJP132" s="188"/>
      <c r="EJQ132" s="189"/>
      <c r="EJR132" s="172"/>
      <c r="EJS132" s="172"/>
      <c r="EJT132" s="172"/>
      <c r="EJU132" s="166"/>
      <c r="EJV132" s="171"/>
      <c r="EJW132" s="190"/>
      <c r="EJY132" s="58"/>
      <c r="EJZ132" s="58"/>
      <c r="EKA132" s="66"/>
      <c r="EKB132" s="187"/>
      <c r="EKC132" s="59"/>
      <c r="EKD132" s="59"/>
      <c r="EKE132" s="188"/>
      <c r="EKF132" s="188"/>
      <c r="EKG132" s="189"/>
      <c r="EKH132" s="172"/>
      <c r="EKI132" s="172"/>
      <c r="EKJ132" s="172"/>
      <c r="EKK132" s="166"/>
      <c r="EKL132" s="171"/>
      <c r="EKM132" s="190"/>
      <c r="EKO132" s="58"/>
      <c r="EKP132" s="58"/>
      <c r="EKQ132" s="66"/>
      <c r="EKR132" s="187"/>
      <c r="EKS132" s="59"/>
      <c r="EKT132" s="59"/>
      <c r="EKU132" s="188"/>
      <c r="EKV132" s="188"/>
      <c r="EKW132" s="189"/>
      <c r="EKX132" s="172"/>
      <c r="EKY132" s="172"/>
      <c r="EKZ132" s="172"/>
      <c r="ELA132" s="166"/>
      <c r="ELB132" s="171"/>
      <c r="ELC132" s="190"/>
      <c r="ELE132" s="58"/>
      <c r="ELF132" s="58"/>
      <c r="ELG132" s="66"/>
      <c r="ELH132" s="187"/>
      <c r="ELI132" s="59"/>
      <c r="ELJ132" s="59"/>
      <c r="ELK132" s="188"/>
      <c r="ELL132" s="188"/>
      <c r="ELM132" s="189"/>
      <c r="ELN132" s="172"/>
      <c r="ELO132" s="172"/>
      <c r="ELP132" s="172"/>
      <c r="ELQ132" s="166"/>
      <c r="ELR132" s="171"/>
      <c r="ELS132" s="190"/>
      <c r="ELU132" s="58"/>
      <c r="ELV132" s="58"/>
      <c r="ELW132" s="66"/>
      <c r="ELX132" s="187"/>
      <c r="ELY132" s="59"/>
      <c r="ELZ132" s="59"/>
      <c r="EMA132" s="188"/>
      <c r="EMB132" s="188"/>
      <c r="EMC132" s="189"/>
      <c r="EMD132" s="172"/>
      <c r="EME132" s="172"/>
      <c r="EMF132" s="172"/>
      <c r="EMG132" s="166"/>
      <c r="EMH132" s="171"/>
      <c r="EMI132" s="190"/>
      <c r="EMK132" s="58"/>
      <c r="EML132" s="58"/>
      <c r="EMM132" s="66"/>
      <c r="EMN132" s="187"/>
      <c r="EMO132" s="59"/>
      <c r="EMP132" s="59"/>
      <c r="EMQ132" s="188"/>
      <c r="EMR132" s="188"/>
      <c r="EMS132" s="189"/>
      <c r="EMT132" s="172"/>
      <c r="EMU132" s="172"/>
      <c r="EMV132" s="172"/>
      <c r="EMW132" s="166"/>
      <c r="EMX132" s="171"/>
      <c r="EMY132" s="190"/>
      <c r="ENA132" s="58"/>
      <c r="ENB132" s="58"/>
      <c r="ENC132" s="66"/>
      <c r="END132" s="187"/>
      <c r="ENE132" s="59"/>
      <c r="ENF132" s="59"/>
      <c r="ENG132" s="188"/>
      <c r="ENH132" s="188"/>
      <c r="ENI132" s="189"/>
      <c r="ENJ132" s="172"/>
      <c r="ENK132" s="172"/>
      <c r="ENL132" s="172"/>
      <c r="ENM132" s="166"/>
      <c r="ENN132" s="171"/>
      <c r="ENO132" s="190"/>
      <c r="ENQ132" s="58"/>
      <c r="ENR132" s="58"/>
      <c r="ENS132" s="66"/>
      <c r="ENT132" s="187"/>
      <c r="ENU132" s="59"/>
      <c r="ENV132" s="59"/>
      <c r="ENW132" s="188"/>
      <c r="ENX132" s="188"/>
      <c r="ENY132" s="189"/>
      <c r="ENZ132" s="172"/>
      <c r="EOA132" s="172"/>
      <c r="EOB132" s="172"/>
      <c r="EOC132" s="166"/>
      <c r="EOD132" s="171"/>
      <c r="EOE132" s="190"/>
      <c r="EOG132" s="58"/>
      <c r="EOH132" s="58"/>
      <c r="EOI132" s="66"/>
      <c r="EOJ132" s="187"/>
      <c r="EOK132" s="59"/>
      <c r="EOL132" s="59"/>
      <c r="EOM132" s="188"/>
      <c r="EON132" s="188"/>
      <c r="EOO132" s="189"/>
      <c r="EOP132" s="172"/>
      <c r="EOQ132" s="172"/>
      <c r="EOR132" s="172"/>
      <c r="EOS132" s="166"/>
      <c r="EOT132" s="171"/>
      <c r="EOU132" s="190"/>
      <c r="EOW132" s="58"/>
      <c r="EOX132" s="58"/>
      <c r="EOY132" s="66"/>
      <c r="EOZ132" s="187"/>
      <c r="EPA132" s="59"/>
      <c r="EPB132" s="59"/>
      <c r="EPC132" s="188"/>
      <c r="EPD132" s="188"/>
      <c r="EPE132" s="189"/>
      <c r="EPF132" s="172"/>
      <c r="EPG132" s="172"/>
      <c r="EPH132" s="172"/>
      <c r="EPI132" s="166"/>
      <c r="EPJ132" s="171"/>
      <c r="EPK132" s="190"/>
      <c r="EPM132" s="58"/>
      <c r="EPN132" s="58"/>
      <c r="EPO132" s="66"/>
      <c r="EPP132" s="187"/>
      <c r="EPQ132" s="59"/>
      <c r="EPR132" s="59"/>
      <c r="EPS132" s="188"/>
      <c r="EPT132" s="188"/>
      <c r="EPU132" s="189"/>
      <c r="EPV132" s="172"/>
      <c r="EPW132" s="172"/>
      <c r="EPX132" s="172"/>
      <c r="EPY132" s="166"/>
      <c r="EPZ132" s="171"/>
      <c r="EQA132" s="190"/>
      <c r="EQC132" s="58"/>
      <c r="EQD132" s="58"/>
      <c r="EQE132" s="66"/>
      <c r="EQF132" s="187"/>
      <c r="EQG132" s="59"/>
      <c r="EQH132" s="59"/>
      <c r="EQI132" s="188"/>
      <c r="EQJ132" s="188"/>
      <c r="EQK132" s="189"/>
      <c r="EQL132" s="172"/>
      <c r="EQM132" s="172"/>
      <c r="EQN132" s="172"/>
      <c r="EQO132" s="166"/>
      <c r="EQP132" s="171"/>
      <c r="EQQ132" s="190"/>
      <c r="EQS132" s="58"/>
      <c r="EQT132" s="58"/>
      <c r="EQU132" s="66"/>
      <c r="EQV132" s="187"/>
      <c r="EQW132" s="59"/>
      <c r="EQX132" s="59"/>
      <c r="EQY132" s="188"/>
      <c r="EQZ132" s="188"/>
      <c r="ERA132" s="189"/>
      <c r="ERB132" s="172"/>
      <c r="ERC132" s="172"/>
      <c r="ERD132" s="172"/>
      <c r="ERE132" s="166"/>
      <c r="ERF132" s="171"/>
      <c r="ERG132" s="190"/>
      <c r="ERI132" s="58"/>
      <c r="ERJ132" s="58"/>
      <c r="ERK132" s="66"/>
      <c r="ERL132" s="187"/>
      <c r="ERM132" s="59"/>
      <c r="ERN132" s="59"/>
      <c r="ERO132" s="188"/>
      <c r="ERP132" s="188"/>
      <c r="ERQ132" s="189"/>
      <c r="ERR132" s="172"/>
      <c r="ERS132" s="172"/>
      <c r="ERT132" s="172"/>
      <c r="ERU132" s="166"/>
      <c r="ERV132" s="171"/>
      <c r="ERW132" s="190"/>
      <c r="ERY132" s="58"/>
      <c r="ERZ132" s="58"/>
      <c r="ESA132" s="66"/>
      <c r="ESB132" s="187"/>
      <c r="ESC132" s="59"/>
      <c r="ESD132" s="59"/>
      <c r="ESE132" s="188"/>
      <c r="ESF132" s="188"/>
      <c r="ESG132" s="189"/>
      <c r="ESH132" s="172"/>
      <c r="ESI132" s="172"/>
      <c r="ESJ132" s="172"/>
      <c r="ESK132" s="166"/>
      <c r="ESL132" s="171"/>
      <c r="ESM132" s="190"/>
      <c r="ESO132" s="58"/>
      <c r="ESP132" s="58"/>
      <c r="ESQ132" s="66"/>
      <c r="ESR132" s="187"/>
      <c r="ESS132" s="59"/>
      <c r="EST132" s="59"/>
      <c r="ESU132" s="188"/>
      <c r="ESV132" s="188"/>
      <c r="ESW132" s="189"/>
      <c r="ESX132" s="172"/>
      <c r="ESY132" s="172"/>
      <c r="ESZ132" s="172"/>
      <c r="ETA132" s="166"/>
      <c r="ETB132" s="171"/>
      <c r="ETC132" s="190"/>
      <c r="ETE132" s="58"/>
      <c r="ETF132" s="58"/>
      <c r="ETG132" s="66"/>
      <c r="ETH132" s="187"/>
      <c r="ETI132" s="59"/>
      <c r="ETJ132" s="59"/>
      <c r="ETK132" s="188"/>
      <c r="ETL132" s="188"/>
      <c r="ETM132" s="189"/>
      <c r="ETN132" s="172"/>
      <c r="ETO132" s="172"/>
      <c r="ETP132" s="172"/>
      <c r="ETQ132" s="166"/>
      <c r="ETR132" s="171"/>
      <c r="ETS132" s="190"/>
      <c r="ETU132" s="58"/>
      <c r="ETV132" s="58"/>
      <c r="ETW132" s="66"/>
      <c r="ETX132" s="187"/>
      <c r="ETY132" s="59"/>
      <c r="ETZ132" s="59"/>
      <c r="EUA132" s="188"/>
      <c r="EUB132" s="188"/>
      <c r="EUC132" s="189"/>
      <c r="EUD132" s="172"/>
      <c r="EUE132" s="172"/>
      <c r="EUF132" s="172"/>
      <c r="EUG132" s="166"/>
      <c r="EUH132" s="171"/>
      <c r="EUI132" s="190"/>
      <c r="EUK132" s="58"/>
      <c r="EUL132" s="58"/>
      <c r="EUM132" s="66"/>
      <c r="EUN132" s="187"/>
      <c r="EUO132" s="59"/>
      <c r="EUP132" s="59"/>
      <c r="EUQ132" s="188"/>
      <c r="EUR132" s="188"/>
      <c r="EUS132" s="189"/>
      <c r="EUT132" s="172"/>
      <c r="EUU132" s="172"/>
      <c r="EUV132" s="172"/>
      <c r="EUW132" s="166"/>
      <c r="EUX132" s="171"/>
      <c r="EUY132" s="190"/>
      <c r="EVA132" s="58"/>
      <c r="EVB132" s="58"/>
      <c r="EVC132" s="66"/>
      <c r="EVD132" s="187"/>
      <c r="EVE132" s="59"/>
      <c r="EVF132" s="59"/>
      <c r="EVG132" s="188"/>
      <c r="EVH132" s="188"/>
      <c r="EVI132" s="189"/>
      <c r="EVJ132" s="172"/>
      <c r="EVK132" s="172"/>
      <c r="EVL132" s="172"/>
      <c r="EVM132" s="166"/>
      <c r="EVN132" s="171"/>
      <c r="EVO132" s="190"/>
      <c r="EVQ132" s="58"/>
      <c r="EVR132" s="58"/>
      <c r="EVS132" s="66"/>
      <c r="EVT132" s="187"/>
      <c r="EVU132" s="59"/>
      <c r="EVV132" s="59"/>
      <c r="EVW132" s="188"/>
      <c r="EVX132" s="188"/>
      <c r="EVY132" s="189"/>
      <c r="EVZ132" s="172"/>
      <c r="EWA132" s="172"/>
      <c r="EWB132" s="172"/>
      <c r="EWC132" s="166"/>
      <c r="EWD132" s="171"/>
      <c r="EWE132" s="190"/>
      <c r="EWG132" s="58"/>
      <c r="EWH132" s="58"/>
      <c r="EWI132" s="66"/>
      <c r="EWJ132" s="187"/>
      <c r="EWK132" s="59"/>
      <c r="EWL132" s="59"/>
      <c r="EWM132" s="188"/>
      <c r="EWN132" s="188"/>
      <c r="EWO132" s="189"/>
      <c r="EWP132" s="172"/>
      <c r="EWQ132" s="172"/>
      <c r="EWR132" s="172"/>
      <c r="EWS132" s="166"/>
      <c r="EWT132" s="171"/>
      <c r="EWU132" s="190"/>
      <c r="EWW132" s="58"/>
      <c r="EWX132" s="58"/>
      <c r="EWY132" s="66"/>
      <c r="EWZ132" s="187"/>
      <c r="EXA132" s="59"/>
      <c r="EXB132" s="59"/>
      <c r="EXC132" s="188"/>
      <c r="EXD132" s="188"/>
      <c r="EXE132" s="189"/>
      <c r="EXF132" s="172"/>
      <c r="EXG132" s="172"/>
      <c r="EXH132" s="172"/>
      <c r="EXI132" s="166"/>
      <c r="EXJ132" s="171"/>
      <c r="EXK132" s="190"/>
      <c r="EXM132" s="58"/>
      <c r="EXN132" s="58"/>
      <c r="EXO132" s="66"/>
      <c r="EXP132" s="187"/>
      <c r="EXQ132" s="59"/>
      <c r="EXR132" s="59"/>
      <c r="EXS132" s="188"/>
      <c r="EXT132" s="188"/>
      <c r="EXU132" s="189"/>
      <c r="EXV132" s="172"/>
      <c r="EXW132" s="172"/>
      <c r="EXX132" s="172"/>
      <c r="EXY132" s="166"/>
      <c r="EXZ132" s="171"/>
      <c r="EYA132" s="190"/>
      <c r="EYC132" s="58"/>
      <c r="EYD132" s="58"/>
      <c r="EYE132" s="66"/>
      <c r="EYF132" s="187"/>
      <c r="EYG132" s="59"/>
      <c r="EYH132" s="59"/>
      <c r="EYI132" s="188"/>
      <c r="EYJ132" s="188"/>
      <c r="EYK132" s="189"/>
      <c r="EYL132" s="172"/>
      <c r="EYM132" s="172"/>
      <c r="EYN132" s="172"/>
      <c r="EYO132" s="166"/>
      <c r="EYP132" s="171"/>
      <c r="EYQ132" s="190"/>
      <c r="EYS132" s="58"/>
      <c r="EYT132" s="58"/>
      <c r="EYU132" s="66"/>
      <c r="EYV132" s="187"/>
      <c r="EYW132" s="59"/>
      <c r="EYX132" s="59"/>
      <c r="EYY132" s="188"/>
      <c r="EYZ132" s="188"/>
      <c r="EZA132" s="189"/>
      <c r="EZB132" s="172"/>
      <c r="EZC132" s="172"/>
      <c r="EZD132" s="172"/>
      <c r="EZE132" s="166"/>
      <c r="EZF132" s="171"/>
      <c r="EZG132" s="190"/>
      <c r="EZI132" s="58"/>
      <c r="EZJ132" s="58"/>
      <c r="EZK132" s="66"/>
      <c r="EZL132" s="187"/>
      <c r="EZM132" s="59"/>
      <c r="EZN132" s="59"/>
      <c r="EZO132" s="188"/>
      <c r="EZP132" s="188"/>
      <c r="EZQ132" s="189"/>
      <c r="EZR132" s="172"/>
      <c r="EZS132" s="172"/>
      <c r="EZT132" s="172"/>
      <c r="EZU132" s="166"/>
      <c r="EZV132" s="171"/>
      <c r="EZW132" s="190"/>
      <c r="EZY132" s="58"/>
      <c r="EZZ132" s="58"/>
      <c r="FAA132" s="66"/>
      <c r="FAB132" s="187"/>
      <c r="FAC132" s="59"/>
      <c r="FAD132" s="59"/>
      <c r="FAE132" s="188"/>
      <c r="FAF132" s="188"/>
      <c r="FAG132" s="189"/>
      <c r="FAH132" s="172"/>
      <c r="FAI132" s="172"/>
      <c r="FAJ132" s="172"/>
      <c r="FAK132" s="166"/>
      <c r="FAL132" s="171"/>
      <c r="FAM132" s="190"/>
      <c r="FAO132" s="58"/>
      <c r="FAP132" s="58"/>
      <c r="FAQ132" s="66"/>
      <c r="FAR132" s="187"/>
      <c r="FAS132" s="59"/>
      <c r="FAT132" s="59"/>
      <c r="FAU132" s="188"/>
      <c r="FAV132" s="188"/>
      <c r="FAW132" s="189"/>
      <c r="FAX132" s="172"/>
      <c r="FAY132" s="172"/>
      <c r="FAZ132" s="172"/>
      <c r="FBA132" s="166"/>
      <c r="FBB132" s="171"/>
      <c r="FBC132" s="190"/>
      <c r="FBE132" s="58"/>
      <c r="FBF132" s="58"/>
      <c r="FBG132" s="66"/>
      <c r="FBH132" s="187"/>
      <c r="FBI132" s="59"/>
      <c r="FBJ132" s="59"/>
      <c r="FBK132" s="188"/>
      <c r="FBL132" s="188"/>
      <c r="FBM132" s="189"/>
      <c r="FBN132" s="172"/>
      <c r="FBO132" s="172"/>
      <c r="FBP132" s="172"/>
      <c r="FBQ132" s="166"/>
      <c r="FBR132" s="171"/>
      <c r="FBS132" s="190"/>
      <c r="FBU132" s="58"/>
      <c r="FBV132" s="58"/>
      <c r="FBW132" s="66"/>
      <c r="FBX132" s="187"/>
      <c r="FBY132" s="59"/>
      <c r="FBZ132" s="59"/>
      <c r="FCA132" s="188"/>
      <c r="FCB132" s="188"/>
      <c r="FCC132" s="189"/>
      <c r="FCD132" s="172"/>
      <c r="FCE132" s="172"/>
      <c r="FCF132" s="172"/>
      <c r="FCG132" s="166"/>
      <c r="FCH132" s="171"/>
      <c r="FCI132" s="190"/>
      <c r="FCK132" s="58"/>
      <c r="FCL132" s="58"/>
      <c r="FCM132" s="66"/>
      <c r="FCN132" s="187"/>
      <c r="FCO132" s="59"/>
      <c r="FCP132" s="59"/>
      <c r="FCQ132" s="188"/>
      <c r="FCR132" s="188"/>
      <c r="FCS132" s="189"/>
      <c r="FCT132" s="172"/>
      <c r="FCU132" s="172"/>
      <c r="FCV132" s="172"/>
      <c r="FCW132" s="166"/>
      <c r="FCX132" s="171"/>
      <c r="FCY132" s="190"/>
      <c r="FDA132" s="58"/>
      <c r="FDB132" s="58"/>
      <c r="FDC132" s="66"/>
      <c r="FDD132" s="187"/>
      <c r="FDE132" s="59"/>
      <c r="FDF132" s="59"/>
      <c r="FDG132" s="188"/>
      <c r="FDH132" s="188"/>
      <c r="FDI132" s="189"/>
      <c r="FDJ132" s="172"/>
      <c r="FDK132" s="172"/>
      <c r="FDL132" s="172"/>
      <c r="FDM132" s="166"/>
      <c r="FDN132" s="171"/>
      <c r="FDO132" s="190"/>
      <c r="FDQ132" s="58"/>
      <c r="FDR132" s="58"/>
      <c r="FDS132" s="66"/>
      <c r="FDT132" s="187"/>
      <c r="FDU132" s="59"/>
      <c r="FDV132" s="59"/>
      <c r="FDW132" s="188"/>
      <c r="FDX132" s="188"/>
      <c r="FDY132" s="189"/>
      <c r="FDZ132" s="172"/>
      <c r="FEA132" s="172"/>
      <c r="FEB132" s="172"/>
      <c r="FEC132" s="166"/>
      <c r="FED132" s="171"/>
      <c r="FEE132" s="190"/>
      <c r="FEG132" s="58"/>
      <c r="FEH132" s="58"/>
      <c r="FEI132" s="66"/>
      <c r="FEJ132" s="187"/>
      <c r="FEK132" s="59"/>
      <c r="FEL132" s="59"/>
      <c r="FEM132" s="188"/>
      <c r="FEN132" s="188"/>
      <c r="FEO132" s="189"/>
      <c r="FEP132" s="172"/>
      <c r="FEQ132" s="172"/>
      <c r="FER132" s="172"/>
      <c r="FES132" s="166"/>
      <c r="FET132" s="171"/>
      <c r="FEU132" s="190"/>
      <c r="FEW132" s="58"/>
      <c r="FEX132" s="58"/>
      <c r="FEY132" s="66"/>
      <c r="FEZ132" s="187"/>
      <c r="FFA132" s="59"/>
      <c r="FFB132" s="59"/>
      <c r="FFC132" s="188"/>
      <c r="FFD132" s="188"/>
      <c r="FFE132" s="189"/>
      <c r="FFF132" s="172"/>
      <c r="FFG132" s="172"/>
      <c r="FFH132" s="172"/>
      <c r="FFI132" s="166"/>
      <c r="FFJ132" s="171"/>
      <c r="FFK132" s="190"/>
      <c r="FFM132" s="58"/>
      <c r="FFN132" s="58"/>
      <c r="FFO132" s="66"/>
      <c r="FFP132" s="187"/>
      <c r="FFQ132" s="59"/>
      <c r="FFR132" s="59"/>
      <c r="FFS132" s="188"/>
      <c r="FFT132" s="188"/>
      <c r="FFU132" s="189"/>
      <c r="FFV132" s="172"/>
      <c r="FFW132" s="172"/>
      <c r="FFX132" s="172"/>
      <c r="FFY132" s="166"/>
      <c r="FFZ132" s="171"/>
      <c r="FGA132" s="190"/>
      <c r="FGC132" s="58"/>
      <c r="FGD132" s="58"/>
      <c r="FGE132" s="66"/>
      <c r="FGF132" s="187"/>
      <c r="FGG132" s="59"/>
      <c r="FGH132" s="59"/>
      <c r="FGI132" s="188"/>
      <c r="FGJ132" s="188"/>
      <c r="FGK132" s="189"/>
      <c r="FGL132" s="172"/>
      <c r="FGM132" s="172"/>
      <c r="FGN132" s="172"/>
      <c r="FGO132" s="166"/>
      <c r="FGP132" s="171"/>
      <c r="FGQ132" s="190"/>
      <c r="FGS132" s="58"/>
      <c r="FGT132" s="58"/>
      <c r="FGU132" s="66"/>
      <c r="FGV132" s="187"/>
      <c r="FGW132" s="59"/>
      <c r="FGX132" s="59"/>
      <c r="FGY132" s="188"/>
      <c r="FGZ132" s="188"/>
      <c r="FHA132" s="189"/>
      <c r="FHB132" s="172"/>
      <c r="FHC132" s="172"/>
      <c r="FHD132" s="172"/>
      <c r="FHE132" s="166"/>
      <c r="FHF132" s="171"/>
      <c r="FHG132" s="190"/>
      <c r="FHI132" s="58"/>
      <c r="FHJ132" s="58"/>
      <c r="FHK132" s="66"/>
      <c r="FHL132" s="187"/>
      <c r="FHM132" s="59"/>
      <c r="FHN132" s="59"/>
      <c r="FHO132" s="188"/>
      <c r="FHP132" s="188"/>
      <c r="FHQ132" s="189"/>
      <c r="FHR132" s="172"/>
      <c r="FHS132" s="172"/>
      <c r="FHT132" s="172"/>
      <c r="FHU132" s="166"/>
      <c r="FHV132" s="171"/>
      <c r="FHW132" s="190"/>
      <c r="FHY132" s="58"/>
      <c r="FHZ132" s="58"/>
      <c r="FIA132" s="66"/>
      <c r="FIB132" s="187"/>
      <c r="FIC132" s="59"/>
      <c r="FID132" s="59"/>
      <c r="FIE132" s="188"/>
      <c r="FIF132" s="188"/>
      <c r="FIG132" s="189"/>
      <c r="FIH132" s="172"/>
      <c r="FII132" s="172"/>
      <c r="FIJ132" s="172"/>
      <c r="FIK132" s="166"/>
      <c r="FIL132" s="171"/>
      <c r="FIM132" s="190"/>
      <c r="FIO132" s="58"/>
      <c r="FIP132" s="58"/>
      <c r="FIQ132" s="66"/>
      <c r="FIR132" s="187"/>
      <c r="FIS132" s="59"/>
      <c r="FIT132" s="59"/>
      <c r="FIU132" s="188"/>
      <c r="FIV132" s="188"/>
      <c r="FIW132" s="189"/>
      <c r="FIX132" s="172"/>
      <c r="FIY132" s="172"/>
      <c r="FIZ132" s="172"/>
      <c r="FJA132" s="166"/>
      <c r="FJB132" s="171"/>
      <c r="FJC132" s="190"/>
      <c r="FJE132" s="58"/>
      <c r="FJF132" s="58"/>
      <c r="FJG132" s="66"/>
      <c r="FJH132" s="187"/>
      <c r="FJI132" s="59"/>
      <c r="FJJ132" s="59"/>
      <c r="FJK132" s="188"/>
      <c r="FJL132" s="188"/>
      <c r="FJM132" s="189"/>
      <c r="FJN132" s="172"/>
      <c r="FJO132" s="172"/>
      <c r="FJP132" s="172"/>
      <c r="FJQ132" s="166"/>
      <c r="FJR132" s="171"/>
      <c r="FJS132" s="190"/>
      <c r="FJU132" s="58"/>
      <c r="FJV132" s="58"/>
      <c r="FJW132" s="66"/>
      <c r="FJX132" s="187"/>
      <c r="FJY132" s="59"/>
      <c r="FJZ132" s="59"/>
      <c r="FKA132" s="188"/>
      <c r="FKB132" s="188"/>
      <c r="FKC132" s="189"/>
      <c r="FKD132" s="172"/>
      <c r="FKE132" s="172"/>
      <c r="FKF132" s="172"/>
      <c r="FKG132" s="166"/>
      <c r="FKH132" s="171"/>
      <c r="FKI132" s="190"/>
      <c r="FKK132" s="58"/>
      <c r="FKL132" s="58"/>
      <c r="FKM132" s="66"/>
      <c r="FKN132" s="187"/>
      <c r="FKO132" s="59"/>
      <c r="FKP132" s="59"/>
      <c r="FKQ132" s="188"/>
      <c r="FKR132" s="188"/>
      <c r="FKS132" s="189"/>
      <c r="FKT132" s="172"/>
      <c r="FKU132" s="172"/>
      <c r="FKV132" s="172"/>
      <c r="FKW132" s="166"/>
      <c r="FKX132" s="171"/>
      <c r="FKY132" s="190"/>
      <c r="FLA132" s="58"/>
      <c r="FLB132" s="58"/>
      <c r="FLC132" s="66"/>
      <c r="FLD132" s="187"/>
      <c r="FLE132" s="59"/>
      <c r="FLF132" s="59"/>
      <c r="FLG132" s="188"/>
      <c r="FLH132" s="188"/>
      <c r="FLI132" s="189"/>
      <c r="FLJ132" s="172"/>
      <c r="FLK132" s="172"/>
      <c r="FLL132" s="172"/>
      <c r="FLM132" s="166"/>
      <c r="FLN132" s="171"/>
      <c r="FLO132" s="190"/>
      <c r="FLQ132" s="58"/>
      <c r="FLR132" s="58"/>
      <c r="FLS132" s="66"/>
      <c r="FLT132" s="187"/>
      <c r="FLU132" s="59"/>
      <c r="FLV132" s="59"/>
      <c r="FLW132" s="188"/>
      <c r="FLX132" s="188"/>
      <c r="FLY132" s="189"/>
      <c r="FLZ132" s="172"/>
      <c r="FMA132" s="172"/>
      <c r="FMB132" s="172"/>
      <c r="FMC132" s="166"/>
      <c r="FMD132" s="171"/>
      <c r="FME132" s="190"/>
      <c r="FMG132" s="58"/>
      <c r="FMH132" s="58"/>
      <c r="FMI132" s="66"/>
      <c r="FMJ132" s="187"/>
      <c r="FMK132" s="59"/>
      <c r="FML132" s="59"/>
      <c r="FMM132" s="188"/>
      <c r="FMN132" s="188"/>
      <c r="FMO132" s="189"/>
      <c r="FMP132" s="172"/>
      <c r="FMQ132" s="172"/>
      <c r="FMR132" s="172"/>
      <c r="FMS132" s="166"/>
      <c r="FMT132" s="171"/>
      <c r="FMU132" s="190"/>
      <c r="FMW132" s="58"/>
      <c r="FMX132" s="58"/>
      <c r="FMY132" s="66"/>
      <c r="FMZ132" s="187"/>
      <c r="FNA132" s="59"/>
      <c r="FNB132" s="59"/>
      <c r="FNC132" s="188"/>
      <c r="FND132" s="188"/>
      <c r="FNE132" s="189"/>
      <c r="FNF132" s="172"/>
      <c r="FNG132" s="172"/>
      <c r="FNH132" s="172"/>
      <c r="FNI132" s="166"/>
      <c r="FNJ132" s="171"/>
      <c r="FNK132" s="190"/>
      <c r="FNM132" s="58"/>
      <c r="FNN132" s="58"/>
      <c r="FNO132" s="66"/>
      <c r="FNP132" s="187"/>
      <c r="FNQ132" s="59"/>
      <c r="FNR132" s="59"/>
      <c r="FNS132" s="188"/>
      <c r="FNT132" s="188"/>
      <c r="FNU132" s="189"/>
      <c r="FNV132" s="172"/>
      <c r="FNW132" s="172"/>
      <c r="FNX132" s="172"/>
      <c r="FNY132" s="166"/>
      <c r="FNZ132" s="171"/>
      <c r="FOA132" s="190"/>
      <c r="FOC132" s="58"/>
      <c r="FOD132" s="58"/>
      <c r="FOE132" s="66"/>
      <c r="FOF132" s="187"/>
      <c r="FOG132" s="59"/>
      <c r="FOH132" s="59"/>
      <c r="FOI132" s="188"/>
      <c r="FOJ132" s="188"/>
      <c r="FOK132" s="189"/>
      <c r="FOL132" s="172"/>
      <c r="FOM132" s="172"/>
      <c r="FON132" s="172"/>
      <c r="FOO132" s="166"/>
      <c r="FOP132" s="171"/>
      <c r="FOQ132" s="190"/>
      <c r="FOS132" s="58"/>
      <c r="FOT132" s="58"/>
      <c r="FOU132" s="66"/>
      <c r="FOV132" s="187"/>
      <c r="FOW132" s="59"/>
      <c r="FOX132" s="59"/>
      <c r="FOY132" s="188"/>
      <c r="FOZ132" s="188"/>
      <c r="FPA132" s="189"/>
      <c r="FPB132" s="172"/>
      <c r="FPC132" s="172"/>
      <c r="FPD132" s="172"/>
      <c r="FPE132" s="166"/>
      <c r="FPF132" s="171"/>
      <c r="FPG132" s="190"/>
      <c r="FPI132" s="58"/>
      <c r="FPJ132" s="58"/>
      <c r="FPK132" s="66"/>
      <c r="FPL132" s="187"/>
      <c r="FPM132" s="59"/>
      <c r="FPN132" s="59"/>
      <c r="FPO132" s="188"/>
      <c r="FPP132" s="188"/>
      <c r="FPQ132" s="189"/>
      <c r="FPR132" s="172"/>
      <c r="FPS132" s="172"/>
      <c r="FPT132" s="172"/>
      <c r="FPU132" s="166"/>
      <c r="FPV132" s="171"/>
      <c r="FPW132" s="190"/>
      <c r="FPY132" s="58"/>
      <c r="FPZ132" s="58"/>
      <c r="FQA132" s="66"/>
      <c r="FQB132" s="187"/>
      <c r="FQC132" s="59"/>
      <c r="FQD132" s="59"/>
      <c r="FQE132" s="188"/>
      <c r="FQF132" s="188"/>
      <c r="FQG132" s="189"/>
      <c r="FQH132" s="172"/>
      <c r="FQI132" s="172"/>
      <c r="FQJ132" s="172"/>
      <c r="FQK132" s="166"/>
      <c r="FQL132" s="171"/>
      <c r="FQM132" s="190"/>
      <c r="FQO132" s="58"/>
      <c r="FQP132" s="58"/>
      <c r="FQQ132" s="66"/>
      <c r="FQR132" s="187"/>
      <c r="FQS132" s="59"/>
      <c r="FQT132" s="59"/>
      <c r="FQU132" s="188"/>
      <c r="FQV132" s="188"/>
      <c r="FQW132" s="189"/>
      <c r="FQX132" s="172"/>
      <c r="FQY132" s="172"/>
      <c r="FQZ132" s="172"/>
      <c r="FRA132" s="166"/>
      <c r="FRB132" s="171"/>
      <c r="FRC132" s="190"/>
      <c r="FRE132" s="58"/>
      <c r="FRF132" s="58"/>
      <c r="FRG132" s="66"/>
      <c r="FRH132" s="187"/>
      <c r="FRI132" s="59"/>
      <c r="FRJ132" s="59"/>
      <c r="FRK132" s="188"/>
      <c r="FRL132" s="188"/>
      <c r="FRM132" s="189"/>
      <c r="FRN132" s="172"/>
      <c r="FRO132" s="172"/>
      <c r="FRP132" s="172"/>
      <c r="FRQ132" s="166"/>
      <c r="FRR132" s="171"/>
      <c r="FRS132" s="190"/>
      <c r="FRU132" s="58"/>
      <c r="FRV132" s="58"/>
      <c r="FRW132" s="66"/>
      <c r="FRX132" s="187"/>
      <c r="FRY132" s="59"/>
      <c r="FRZ132" s="59"/>
      <c r="FSA132" s="188"/>
      <c r="FSB132" s="188"/>
      <c r="FSC132" s="189"/>
      <c r="FSD132" s="172"/>
      <c r="FSE132" s="172"/>
      <c r="FSF132" s="172"/>
      <c r="FSG132" s="166"/>
      <c r="FSH132" s="171"/>
      <c r="FSI132" s="190"/>
      <c r="FSK132" s="58"/>
      <c r="FSL132" s="58"/>
      <c r="FSM132" s="66"/>
      <c r="FSN132" s="187"/>
      <c r="FSO132" s="59"/>
      <c r="FSP132" s="59"/>
      <c r="FSQ132" s="188"/>
      <c r="FSR132" s="188"/>
      <c r="FSS132" s="189"/>
      <c r="FST132" s="172"/>
      <c r="FSU132" s="172"/>
      <c r="FSV132" s="172"/>
      <c r="FSW132" s="166"/>
      <c r="FSX132" s="171"/>
      <c r="FSY132" s="190"/>
      <c r="FTA132" s="58"/>
      <c r="FTB132" s="58"/>
      <c r="FTC132" s="66"/>
      <c r="FTD132" s="187"/>
      <c r="FTE132" s="59"/>
      <c r="FTF132" s="59"/>
      <c r="FTG132" s="188"/>
      <c r="FTH132" s="188"/>
      <c r="FTI132" s="189"/>
      <c r="FTJ132" s="172"/>
      <c r="FTK132" s="172"/>
      <c r="FTL132" s="172"/>
      <c r="FTM132" s="166"/>
      <c r="FTN132" s="171"/>
      <c r="FTO132" s="190"/>
      <c r="FTQ132" s="58"/>
      <c r="FTR132" s="58"/>
      <c r="FTS132" s="66"/>
      <c r="FTT132" s="187"/>
      <c r="FTU132" s="59"/>
      <c r="FTV132" s="59"/>
      <c r="FTW132" s="188"/>
      <c r="FTX132" s="188"/>
      <c r="FTY132" s="189"/>
      <c r="FTZ132" s="172"/>
      <c r="FUA132" s="172"/>
      <c r="FUB132" s="172"/>
      <c r="FUC132" s="166"/>
      <c r="FUD132" s="171"/>
      <c r="FUE132" s="190"/>
      <c r="FUG132" s="58"/>
      <c r="FUH132" s="58"/>
      <c r="FUI132" s="66"/>
      <c r="FUJ132" s="187"/>
      <c r="FUK132" s="59"/>
      <c r="FUL132" s="59"/>
      <c r="FUM132" s="188"/>
      <c r="FUN132" s="188"/>
      <c r="FUO132" s="189"/>
      <c r="FUP132" s="172"/>
      <c r="FUQ132" s="172"/>
      <c r="FUR132" s="172"/>
      <c r="FUS132" s="166"/>
      <c r="FUT132" s="171"/>
      <c r="FUU132" s="190"/>
      <c r="FUW132" s="58"/>
      <c r="FUX132" s="58"/>
      <c r="FUY132" s="66"/>
      <c r="FUZ132" s="187"/>
      <c r="FVA132" s="59"/>
      <c r="FVB132" s="59"/>
      <c r="FVC132" s="188"/>
      <c r="FVD132" s="188"/>
      <c r="FVE132" s="189"/>
      <c r="FVF132" s="172"/>
      <c r="FVG132" s="172"/>
      <c r="FVH132" s="172"/>
      <c r="FVI132" s="166"/>
      <c r="FVJ132" s="171"/>
      <c r="FVK132" s="190"/>
      <c r="FVM132" s="58"/>
      <c r="FVN132" s="58"/>
      <c r="FVO132" s="66"/>
      <c r="FVP132" s="187"/>
      <c r="FVQ132" s="59"/>
      <c r="FVR132" s="59"/>
      <c r="FVS132" s="188"/>
      <c r="FVT132" s="188"/>
      <c r="FVU132" s="189"/>
      <c r="FVV132" s="172"/>
      <c r="FVW132" s="172"/>
      <c r="FVX132" s="172"/>
      <c r="FVY132" s="166"/>
      <c r="FVZ132" s="171"/>
      <c r="FWA132" s="190"/>
      <c r="FWC132" s="58"/>
      <c r="FWD132" s="58"/>
      <c r="FWE132" s="66"/>
      <c r="FWF132" s="187"/>
      <c r="FWG132" s="59"/>
      <c r="FWH132" s="59"/>
      <c r="FWI132" s="188"/>
      <c r="FWJ132" s="188"/>
      <c r="FWK132" s="189"/>
      <c r="FWL132" s="172"/>
      <c r="FWM132" s="172"/>
      <c r="FWN132" s="172"/>
      <c r="FWO132" s="166"/>
      <c r="FWP132" s="171"/>
      <c r="FWQ132" s="190"/>
      <c r="FWS132" s="58"/>
      <c r="FWT132" s="58"/>
      <c r="FWU132" s="66"/>
      <c r="FWV132" s="187"/>
      <c r="FWW132" s="59"/>
      <c r="FWX132" s="59"/>
      <c r="FWY132" s="188"/>
      <c r="FWZ132" s="188"/>
      <c r="FXA132" s="189"/>
      <c r="FXB132" s="172"/>
      <c r="FXC132" s="172"/>
      <c r="FXD132" s="172"/>
      <c r="FXE132" s="166"/>
      <c r="FXF132" s="171"/>
      <c r="FXG132" s="190"/>
      <c r="FXI132" s="58"/>
      <c r="FXJ132" s="58"/>
      <c r="FXK132" s="66"/>
      <c r="FXL132" s="187"/>
      <c r="FXM132" s="59"/>
      <c r="FXN132" s="59"/>
      <c r="FXO132" s="188"/>
      <c r="FXP132" s="188"/>
      <c r="FXQ132" s="189"/>
      <c r="FXR132" s="172"/>
      <c r="FXS132" s="172"/>
      <c r="FXT132" s="172"/>
      <c r="FXU132" s="166"/>
      <c r="FXV132" s="171"/>
      <c r="FXW132" s="190"/>
      <c r="FXY132" s="58"/>
      <c r="FXZ132" s="58"/>
      <c r="FYA132" s="66"/>
      <c r="FYB132" s="187"/>
      <c r="FYC132" s="59"/>
      <c r="FYD132" s="59"/>
      <c r="FYE132" s="188"/>
      <c r="FYF132" s="188"/>
      <c r="FYG132" s="189"/>
      <c r="FYH132" s="172"/>
      <c r="FYI132" s="172"/>
      <c r="FYJ132" s="172"/>
      <c r="FYK132" s="166"/>
      <c r="FYL132" s="171"/>
      <c r="FYM132" s="190"/>
      <c r="FYO132" s="58"/>
      <c r="FYP132" s="58"/>
      <c r="FYQ132" s="66"/>
      <c r="FYR132" s="187"/>
      <c r="FYS132" s="59"/>
      <c r="FYT132" s="59"/>
      <c r="FYU132" s="188"/>
      <c r="FYV132" s="188"/>
      <c r="FYW132" s="189"/>
      <c r="FYX132" s="172"/>
      <c r="FYY132" s="172"/>
      <c r="FYZ132" s="172"/>
      <c r="FZA132" s="166"/>
      <c r="FZB132" s="171"/>
      <c r="FZC132" s="190"/>
      <c r="FZE132" s="58"/>
      <c r="FZF132" s="58"/>
      <c r="FZG132" s="66"/>
      <c r="FZH132" s="187"/>
      <c r="FZI132" s="59"/>
      <c r="FZJ132" s="59"/>
      <c r="FZK132" s="188"/>
      <c r="FZL132" s="188"/>
      <c r="FZM132" s="189"/>
      <c r="FZN132" s="172"/>
      <c r="FZO132" s="172"/>
      <c r="FZP132" s="172"/>
      <c r="FZQ132" s="166"/>
      <c r="FZR132" s="171"/>
      <c r="FZS132" s="190"/>
      <c r="FZU132" s="58"/>
      <c r="FZV132" s="58"/>
      <c r="FZW132" s="66"/>
      <c r="FZX132" s="187"/>
      <c r="FZY132" s="59"/>
      <c r="FZZ132" s="59"/>
      <c r="GAA132" s="188"/>
      <c r="GAB132" s="188"/>
      <c r="GAC132" s="189"/>
      <c r="GAD132" s="172"/>
      <c r="GAE132" s="172"/>
      <c r="GAF132" s="172"/>
      <c r="GAG132" s="166"/>
      <c r="GAH132" s="171"/>
      <c r="GAI132" s="190"/>
      <c r="GAK132" s="58"/>
      <c r="GAL132" s="58"/>
      <c r="GAM132" s="66"/>
      <c r="GAN132" s="187"/>
      <c r="GAO132" s="59"/>
      <c r="GAP132" s="59"/>
      <c r="GAQ132" s="188"/>
      <c r="GAR132" s="188"/>
      <c r="GAS132" s="189"/>
      <c r="GAT132" s="172"/>
      <c r="GAU132" s="172"/>
      <c r="GAV132" s="172"/>
      <c r="GAW132" s="166"/>
      <c r="GAX132" s="171"/>
      <c r="GAY132" s="190"/>
      <c r="GBA132" s="58"/>
      <c r="GBB132" s="58"/>
      <c r="GBC132" s="66"/>
      <c r="GBD132" s="187"/>
      <c r="GBE132" s="59"/>
      <c r="GBF132" s="59"/>
      <c r="GBG132" s="188"/>
      <c r="GBH132" s="188"/>
      <c r="GBI132" s="189"/>
      <c r="GBJ132" s="172"/>
      <c r="GBK132" s="172"/>
      <c r="GBL132" s="172"/>
      <c r="GBM132" s="166"/>
      <c r="GBN132" s="171"/>
      <c r="GBO132" s="190"/>
      <c r="GBQ132" s="58"/>
      <c r="GBR132" s="58"/>
      <c r="GBS132" s="66"/>
      <c r="GBT132" s="187"/>
      <c r="GBU132" s="59"/>
      <c r="GBV132" s="59"/>
      <c r="GBW132" s="188"/>
      <c r="GBX132" s="188"/>
      <c r="GBY132" s="189"/>
      <c r="GBZ132" s="172"/>
      <c r="GCA132" s="172"/>
      <c r="GCB132" s="172"/>
      <c r="GCC132" s="166"/>
      <c r="GCD132" s="171"/>
      <c r="GCE132" s="190"/>
      <c r="GCG132" s="58"/>
      <c r="GCH132" s="58"/>
      <c r="GCI132" s="66"/>
      <c r="GCJ132" s="187"/>
      <c r="GCK132" s="59"/>
      <c r="GCL132" s="59"/>
      <c r="GCM132" s="188"/>
      <c r="GCN132" s="188"/>
      <c r="GCO132" s="189"/>
      <c r="GCP132" s="172"/>
      <c r="GCQ132" s="172"/>
      <c r="GCR132" s="172"/>
      <c r="GCS132" s="166"/>
      <c r="GCT132" s="171"/>
      <c r="GCU132" s="190"/>
      <c r="GCW132" s="58"/>
      <c r="GCX132" s="58"/>
      <c r="GCY132" s="66"/>
      <c r="GCZ132" s="187"/>
      <c r="GDA132" s="59"/>
      <c r="GDB132" s="59"/>
      <c r="GDC132" s="188"/>
      <c r="GDD132" s="188"/>
      <c r="GDE132" s="189"/>
      <c r="GDF132" s="172"/>
      <c r="GDG132" s="172"/>
      <c r="GDH132" s="172"/>
      <c r="GDI132" s="166"/>
      <c r="GDJ132" s="171"/>
      <c r="GDK132" s="190"/>
      <c r="GDM132" s="58"/>
      <c r="GDN132" s="58"/>
      <c r="GDO132" s="66"/>
      <c r="GDP132" s="187"/>
      <c r="GDQ132" s="59"/>
      <c r="GDR132" s="59"/>
      <c r="GDS132" s="188"/>
      <c r="GDT132" s="188"/>
      <c r="GDU132" s="189"/>
      <c r="GDV132" s="172"/>
      <c r="GDW132" s="172"/>
      <c r="GDX132" s="172"/>
      <c r="GDY132" s="166"/>
      <c r="GDZ132" s="171"/>
      <c r="GEA132" s="190"/>
      <c r="GEC132" s="58"/>
      <c r="GED132" s="58"/>
      <c r="GEE132" s="66"/>
      <c r="GEF132" s="187"/>
      <c r="GEG132" s="59"/>
      <c r="GEH132" s="59"/>
      <c r="GEI132" s="188"/>
      <c r="GEJ132" s="188"/>
      <c r="GEK132" s="189"/>
      <c r="GEL132" s="172"/>
      <c r="GEM132" s="172"/>
      <c r="GEN132" s="172"/>
      <c r="GEO132" s="166"/>
      <c r="GEP132" s="171"/>
      <c r="GEQ132" s="190"/>
      <c r="GES132" s="58"/>
      <c r="GET132" s="58"/>
      <c r="GEU132" s="66"/>
      <c r="GEV132" s="187"/>
      <c r="GEW132" s="59"/>
      <c r="GEX132" s="59"/>
      <c r="GEY132" s="188"/>
      <c r="GEZ132" s="188"/>
      <c r="GFA132" s="189"/>
      <c r="GFB132" s="172"/>
      <c r="GFC132" s="172"/>
      <c r="GFD132" s="172"/>
      <c r="GFE132" s="166"/>
      <c r="GFF132" s="171"/>
      <c r="GFG132" s="190"/>
      <c r="GFI132" s="58"/>
      <c r="GFJ132" s="58"/>
      <c r="GFK132" s="66"/>
      <c r="GFL132" s="187"/>
      <c r="GFM132" s="59"/>
      <c r="GFN132" s="59"/>
      <c r="GFO132" s="188"/>
      <c r="GFP132" s="188"/>
      <c r="GFQ132" s="189"/>
      <c r="GFR132" s="172"/>
      <c r="GFS132" s="172"/>
      <c r="GFT132" s="172"/>
      <c r="GFU132" s="166"/>
      <c r="GFV132" s="171"/>
      <c r="GFW132" s="190"/>
      <c r="GFY132" s="58"/>
      <c r="GFZ132" s="58"/>
      <c r="GGA132" s="66"/>
      <c r="GGB132" s="187"/>
      <c r="GGC132" s="59"/>
      <c r="GGD132" s="59"/>
      <c r="GGE132" s="188"/>
      <c r="GGF132" s="188"/>
      <c r="GGG132" s="189"/>
      <c r="GGH132" s="172"/>
      <c r="GGI132" s="172"/>
      <c r="GGJ132" s="172"/>
      <c r="GGK132" s="166"/>
      <c r="GGL132" s="171"/>
      <c r="GGM132" s="190"/>
      <c r="GGO132" s="58"/>
      <c r="GGP132" s="58"/>
      <c r="GGQ132" s="66"/>
      <c r="GGR132" s="187"/>
      <c r="GGS132" s="59"/>
      <c r="GGT132" s="59"/>
      <c r="GGU132" s="188"/>
      <c r="GGV132" s="188"/>
      <c r="GGW132" s="189"/>
      <c r="GGX132" s="172"/>
      <c r="GGY132" s="172"/>
      <c r="GGZ132" s="172"/>
      <c r="GHA132" s="166"/>
      <c r="GHB132" s="171"/>
      <c r="GHC132" s="190"/>
      <c r="GHE132" s="58"/>
      <c r="GHF132" s="58"/>
      <c r="GHG132" s="66"/>
      <c r="GHH132" s="187"/>
      <c r="GHI132" s="59"/>
      <c r="GHJ132" s="59"/>
      <c r="GHK132" s="188"/>
      <c r="GHL132" s="188"/>
      <c r="GHM132" s="189"/>
      <c r="GHN132" s="172"/>
      <c r="GHO132" s="172"/>
      <c r="GHP132" s="172"/>
      <c r="GHQ132" s="166"/>
      <c r="GHR132" s="171"/>
      <c r="GHS132" s="190"/>
      <c r="GHU132" s="58"/>
      <c r="GHV132" s="58"/>
      <c r="GHW132" s="66"/>
      <c r="GHX132" s="187"/>
      <c r="GHY132" s="59"/>
      <c r="GHZ132" s="59"/>
      <c r="GIA132" s="188"/>
      <c r="GIB132" s="188"/>
      <c r="GIC132" s="189"/>
      <c r="GID132" s="172"/>
      <c r="GIE132" s="172"/>
      <c r="GIF132" s="172"/>
      <c r="GIG132" s="166"/>
      <c r="GIH132" s="171"/>
      <c r="GII132" s="190"/>
      <c r="GIK132" s="58"/>
      <c r="GIL132" s="58"/>
      <c r="GIM132" s="66"/>
      <c r="GIN132" s="187"/>
      <c r="GIO132" s="59"/>
      <c r="GIP132" s="59"/>
      <c r="GIQ132" s="188"/>
      <c r="GIR132" s="188"/>
      <c r="GIS132" s="189"/>
      <c r="GIT132" s="172"/>
      <c r="GIU132" s="172"/>
      <c r="GIV132" s="172"/>
      <c r="GIW132" s="166"/>
      <c r="GIX132" s="171"/>
      <c r="GIY132" s="190"/>
      <c r="GJA132" s="58"/>
      <c r="GJB132" s="58"/>
      <c r="GJC132" s="66"/>
      <c r="GJD132" s="187"/>
      <c r="GJE132" s="59"/>
      <c r="GJF132" s="59"/>
      <c r="GJG132" s="188"/>
      <c r="GJH132" s="188"/>
      <c r="GJI132" s="189"/>
      <c r="GJJ132" s="172"/>
      <c r="GJK132" s="172"/>
      <c r="GJL132" s="172"/>
      <c r="GJM132" s="166"/>
      <c r="GJN132" s="171"/>
      <c r="GJO132" s="190"/>
      <c r="GJQ132" s="58"/>
      <c r="GJR132" s="58"/>
      <c r="GJS132" s="66"/>
      <c r="GJT132" s="187"/>
      <c r="GJU132" s="59"/>
      <c r="GJV132" s="59"/>
      <c r="GJW132" s="188"/>
      <c r="GJX132" s="188"/>
      <c r="GJY132" s="189"/>
      <c r="GJZ132" s="172"/>
      <c r="GKA132" s="172"/>
      <c r="GKB132" s="172"/>
      <c r="GKC132" s="166"/>
      <c r="GKD132" s="171"/>
      <c r="GKE132" s="190"/>
      <c r="GKG132" s="58"/>
      <c r="GKH132" s="58"/>
      <c r="GKI132" s="66"/>
      <c r="GKJ132" s="187"/>
      <c r="GKK132" s="59"/>
      <c r="GKL132" s="59"/>
      <c r="GKM132" s="188"/>
      <c r="GKN132" s="188"/>
      <c r="GKO132" s="189"/>
      <c r="GKP132" s="172"/>
      <c r="GKQ132" s="172"/>
      <c r="GKR132" s="172"/>
      <c r="GKS132" s="166"/>
      <c r="GKT132" s="171"/>
      <c r="GKU132" s="190"/>
      <c r="GKW132" s="58"/>
      <c r="GKX132" s="58"/>
      <c r="GKY132" s="66"/>
      <c r="GKZ132" s="187"/>
      <c r="GLA132" s="59"/>
      <c r="GLB132" s="59"/>
      <c r="GLC132" s="188"/>
      <c r="GLD132" s="188"/>
      <c r="GLE132" s="189"/>
      <c r="GLF132" s="172"/>
      <c r="GLG132" s="172"/>
      <c r="GLH132" s="172"/>
      <c r="GLI132" s="166"/>
      <c r="GLJ132" s="171"/>
      <c r="GLK132" s="190"/>
      <c r="GLM132" s="58"/>
      <c r="GLN132" s="58"/>
      <c r="GLO132" s="66"/>
      <c r="GLP132" s="187"/>
      <c r="GLQ132" s="59"/>
      <c r="GLR132" s="59"/>
      <c r="GLS132" s="188"/>
      <c r="GLT132" s="188"/>
      <c r="GLU132" s="189"/>
      <c r="GLV132" s="172"/>
      <c r="GLW132" s="172"/>
      <c r="GLX132" s="172"/>
      <c r="GLY132" s="166"/>
      <c r="GLZ132" s="171"/>
      <c r="GMA132" s="190"/>
      <c r="GMC132" s="58"/>
      <c r="GMD132" s="58"/>
      <c r="GME132" s="66"/>
      <c r="GMF132" s="187"/>
      <c r="GMG132" s="59"/>
      <c r="GMH132" s="59"/>
      <c r="GMI132" s="188"/>
      <c r="GMJ132" s="188"/>
      <c r="GMK132" s="189"/>
      <c r="GML132" s="172"/>
      <c r="GMM132" s="172"/>
      <c r="GMN132" s="172"/>
      <c r="GMO132" s="166"/>
      <c r="GMP132" s="171"/>
      <c r="GMQ132" s="190"/>
      <c r="GMS132" s="58"/>
      <c r="GMT132" s="58"/>
      <c r="GMU132" s="66"/>
      <c r="GMV132" s="187"/>
      <c r="GMW132" s="59"/>
      <c r="GMX132" s="59"/>
      <c r="GMY132" s="188"/>
      <c r="GMZ132" s="188"/>
      <c r="GNA132" s="189"/>
      <c r="GNB132" s="172"/>
      <c r="GNC132" s="172"/>
      <c r="GND132" s="172"/>
      <c r="GNE132" s="166"/>
      <c r="GNF132" s="171"/>
      <c r="GNG132" s="190"/>
      <c r="GNI132" s="58"/>
      <c r="GNJ132" s="58"/>
      <c r="GNK132" s="66"/>
      <c r="GNL132" s="187"/>
      <c r="GNM132" s="59"/>
      <c r="GNN132" s="59"/>
      <c r="GNO132" s="188"/>
      <c r="GNP132" s="188"/>
      <c r="GNQ132" s="189"/>
      <c r="GNR132" s="172"/>
      <c r="GNS132" s="172"/>
      <c r="GNT132" s="172"/>
      <c r="GNU132" s="166"/>
      <c r="GNV132" s="171"/>
      <c r="GNW132" s="190"/>
      <c r="GNY132" s="58"/>
      <c r="GNZ132" s="58"/>
      <c r="GOA132" s="66"/>
      <c r="GOB132" s="187"/>
      <c r="GOC132" s="59"/>
      <c r="GOD132" s="59"/>
      <c r="GOE132" s="188"/>
      <c r="GOF132" s="188"/>
      <c r="GOG132" s="189"/>
      <c r="GOH132" s="172"/>
      <c r="GOI132" s="172"/>
      <c r="GOJ132" s="172"/>
      <c r="GOK132" s="166"/>
      <c r="GOL132" s="171"/>
      <c r="GOM132" s="190"/>
      <c r="GOO132" s="58"/>
      <c r="GOP132" s="58"/>
      <c r="GOQ132" s="66"/>
      <c r="GOR132" s="187"/>
      <c r="GOS132" s="59"/>
      <c r="GOT132" s="59"/>
      <c r="GOU132" s="188"/>
      <c r="GOV132" s="188"/>
      <c r="GOW132" s="189"/>
      <c r="GOX132" s="172"/>
      <c r="GOY132" s="172"/>
      <c r="GOZ132" s="172"/>
      <c r="GPA132" s="166"/>
      <c r="GPB132" s="171"/>
      <c r="GPC132" s="190"/>
      <c r="GPE132" s="58"/>
      <c r="GPF132" s="58"/>
      <c r="GPG132" s="66"/>
      <c r="GPH132" s="187"/>
      <c r="GPI132" s="59"/>
      <c r="GPJ132" s="59"/>
      <c r="GPK132" s="188"/>
      <c r="GPL132" s="188"/>
      <c r="GPM132" s="189"/>
      <c r="GPN132" s="172"/>
      <c r="GPO132" s="172"/>
      <c r="GPP132" s="172"/>
      <c r="GPQ132" s="166"/>
      <c r="GPR132" s="171"/>
      <c r="GPS132" s="190"/>
      <c r="GPU132" s="58"/>
      <c r="GPV132" s="58"/>
      <c r="GPW132" s="66"/>
      <c r="GPX132" s="187"/>
      <c r="GPY132" s="59"/>
      <c r="GPZ132" s="59"/>
      <c r="GQA132" s="188"/>
      <c r="GQB132" s="188"/>
      <c r="GQC132" s="189"/>
      <c r="GQD132" s="172"/>
      <c r="GQE132" s="172"/>
      <c r="GQF132" s="172"/>
      <c r="GQG132" s="166"/>
      <c r="GQH132" s="171"/>
      <c r="GQI132" s="190"/>
      <c r="GQK132" s="58"/>
      <c r="GQL132" s="58"/>
      <c r="GQM132" s="66"/>
      <c r="GQN132" s="187"/>
      <c r="GQO132" s="59"/>
      <c r="GQP132" s="59"/>
      <c r="GQQ132" s="188"/>
      <c r="GQR132" s="188"/>
      <c r="GQS132" s="189"/>
      <c r="GQT132" s="172"/>
      <c r="GQU132" s="172"/>
      <c r="GQV132" s="172"/>
      <c r="GQW132" s="166"/>
      <c r="GQX132" s="171"/>
      <c r="GQY132" s="190"/>
      <c r="GRA132" s="58"/>
      <c r="GRB132" s="58"/>
      <c r="GRC132" s="66"/>
      <c r="GRD132" s="187"/>
      <c r="GRE132" s="59"/>
      <c r="GRF132" s="59"/>
      <c r="GRG132" s="188"/>
      <c r="GRH132" s="188"/>
      <c r="GRI132" s="189"/>
      <c r="GRJ132" s="172"/>
      <c r="GRK132" s="172"/>
      <c r="GRL132" s="172"/>
      <c r="GRM132" s="166"/>
      <c r="GRN132" s="171"/>
      <c r="GRO132" s="190"/>
      <c r="GRQ132" s="58"/>
      <c r="GRR132" s="58"/>
      <c r="GRS132" s="66"/>
      <c r="GRT132" s="187"/>
      <c r="GRU132" s="59"/>
      <c r="GRV132" s="59"/>
      <c r="GRW132" s="188"/>
      <c r="GRX132" s="188"/>
      <c r="GRY132" s="189"/>
      <c r="GRZ132" s="172"/>
      <c r="GSA132" s="172"/>
      <c r="GSB132" s="172"/>
      <c r="GSC132" s="166"/>
      <c r="GSD132" s="171"/>
      <c r="GSE132" s="190"/>
      <c r="GSG132" s="58"/>
      <c r="GSH132" s="58"/>
      <c r="GSI132" s="66"/>
      <c r="GSJ132" s="187"/>
      <c r="GSK132" s="59"/>
      <c r="GSL132" s="59"/>
      <c r="GSM132" s="188"/>
      <c r="GSN132" s="188"/>
      <c r="GSO132" s="189"/>
      <c r="GSP132" s="172"/>
      <c r="GSQ132" s="172"/>
      <c r="GSR132" s="172"/>
      <c r="GSS132" s="166"/>
      <c r="GST132" s="171"/>
      <c r="GSU132" s="190"/>
      <c r="GSW132" s="58"/>
      <c r="GSX132" s="58"/>
      <c r="GSY132" s="66"/>
      <c r="GSZ132" s="187"/>
      <c r="GTA132" s="59"/>
      <c r="GTB132" s="59"/>
      <c r="GTC132" s="188"/>
      <c r="GTD132" s="188"/>
      <c r="GTE132" s="189"/>
      <c r="GTF132" s="172"/>
      <c r="GTG132" s="172"/>
      <c r="GTH132" s="172"/>
      <c r="GTI132" s="166"/>
      <c r="GTJ132" s="171"/>
      <c r="GTK132" s="190"/>
      <c r="GTM132" s="58"/>
      <c r="GTN132" s="58"/>
      <c r="GTO132" s="66"/>
      <c r="GTP132" s="187"/>
      <c r="GTQ132" s="59"/>
      <c r="GTR132" s="59"/>
      <c r="GTS132" s="188"/>
      <c r="GTT132" s="188"/>
      <c r="GTU132" s="189"/>
      <c r="GTV132" s="172"/>
      <c r="GTW132" s="172"/>
      <c r="GTX132" s="172"/>
      <c r="GTY132" s="166"/>
      <c r="GTZ132" s="171"/>
      <c r="GUA132" s="190"/>
      <c r="GUC132" s="58"/>
      <c r="GUD132" s="58"/>
      <c r="GUE132" s="66"/>
      <c r="GUF132" s="187"/>
      <c r="GUG132" s="59"/>
      <c r="GUH132" s="59"/>
      <c r="GUI132" s="188"/>
      <c r="GUJ132" s="188"/>
      <c r="GUK132" s="189"/>
      <c r="GUL132" s="172"/>
      <c r="GUM132" s="172"/>
      <c r="GUN132" s="172"/>
      <c r="GUO132" s="166"/>
      <c r="GUP132" s="171"/>
      <c r="GUQ132" s="190"/>
      <c r="GUS132" s="58"/>
      <c r="GUT132" s="58"/>
      <c r="GUU132" s="66"/>
      <c r="GUV132" s="187"/>
      <c r="GUW132" s="59"/>
      <c r="GUX132" s="59"/>
      <c r="GUY132" s="188"/>
      <c r="GUZ132" s="188"/>
      <c r="GVA132" s="189"/>
      <c r="GVB132" s="172"/>
      <c r="GVC132" s="172"/>
      <c r="GVD132" s="172"/>
      <c r="GVE132" s="166"/>
      <c r="GVF132" s="171"/>
      <c r="GVG132" s="190"/>
      <c r="GVI132" s="58"/>
      <c r="GVJ132" s="58"/>
      <c r="GVK132" s="66"/>
      <c r="GVL132" s="187"/>
      <c r="GVM132" s="59"/>
      <c r="GVN132" s="59"/>
      <c r="GVO132" s="188"/>
      <c r="GVP132" s="188"/>
      <c r="GVQ132" s="189"/>
      <c r="GVR132" s="172"/>
      <c r="GVS132" s="172"/>
      <c r="GVT132" s="172"/>
      <c r="GVU132" s="166"/>
      <c r="GVV132" s="171"/>
      <c r="GVW132" s="190"/>
      <c r="GVY132" s="58"/>
      <c r="GVZ132" s="58"/>
      <c r="GWA132" s="66"/>
      <c r="GWB132" s="187"/>
      <c r="GWC132" s="59"/>
      <c r="GWD132" s="59"/>
      <c r="GWE132" s="188"/>
      <c r="GWF132" s="188"/>
      <c r="GWG132" s="189"/>
      <c r="GWH132" s="172"/>
      <c r="GWI132" s="172"/>
      <c r="GWJ132" s="172"/>
      <c r="GWK132" s="166"/>
      <c r="GWL132" s="171"/>
      <c r="GWM132" s="190"/>
      <c r="GWO132" s="58"/>
      <c r="GWP132" s="58"/>
      <c r="GWQ132" s="66"/>
      <c r="GWR132" s="187"/>
      <c r="GWS132" s="59"/>
      <c r="GWT132" s="59"/>
      <c r="GWU132" s="188"/>
      <c r="GWV132" s="188"/>
      <c r="GWW132" s="189"/>
      <c r="GWX132" s="172"/>
      <c r="GWY132" s="172"/>
      <c r="GWZ132" s="172"/>
      <c r="GXA132" s="166"/>
      <c r="GXB132" s="171"/>
      <c r="GXC132" s="190"/>
      <c r="GXE132" s="58"/>
      <c r="GXF132" s="58"/>
      <c r="GXG132" s="66"/>
      <c r="GXH132" s="187"/>
      <c r="GXI132" s="59"/>
      <c r="GXJ132" s="59"/>
      <c r="GXK132" s="188"/>
      <c r="GXL132" s="188"/>
      <c r="GXM132" s="189"/>
      <c r="GXN132" s="172"/>
      <c r="GXO132" s="172"/>
      <c r="GXP132" s="172"/>
      <c r="GXQ132" s="166"/>
      <c r="GXR132" s="171"/>
      <c r="GXS132" s="190"/>
      <c r="GXU132" s="58"/>
      <c r="GXV132" s="58"/>
      <c r="GXW132" s="66"/>
      <c r="GXX132" s="187"/>
      <c r="GXY132" s="59"/>
      <c r="GXZ132" s="59"/>
      <c r="GYA132" s="188"/>
      <c r="GYB132" s="188"/>
      <c r="GYC132" s="189"/>
      <c r="GYD132" s="172"/>
      <c r="GYE132" s="172"/>
      <c r="GYF132" s="172"/>
      <c r="GYG132" s="166"/>
      <c r="GYH132" s="171"/>
      <c r="GYI132" s="190"/>
      <c r="GYK132" s="58"/>
      <c r="GYL132" s="58"/>
      <c r="GYM132" s="66"/>
      <c r="GYN132" s="187"/>
      <c r="GYO132" s="59"/>
      <c r="GYP132" s="59"/>
      <c r="GYQ132" s="188"/>
      <c r="GYR132" s="188"/>
      <c r="GYS132" s="189"/>
      <c r="GYT132" s="172"/>
      <c r="GYU132" s="172"/>
      <c r="GYV132" s="172"/>
      <c r="GYW132" s="166"/>
      <c r="GYX132" s="171"/>
      <c r="GYY132" s="190"/>
      <c r="GZA132" s="58"/>
      <c r="GZB132" s="58"/>
      <c r="GZC132" s="66"/>
      <c r="GZD132" s="187"/>
      <c r="GZE132" s="59"/>
      <c r="GZF132" s="59"/>
      <c r="GZG132" s="188"/>
      <c r="GZH132" s="188"/>
      <c r="GZI132" s="189"/>
      <c r="GZJ132" s="172"/>
      <c r="GZK132" s="172"/>
      <c r="GZL132" s="172"/>
      <c r="GZM132" s="166"/>
      <c r="GZN132" s="171"/>
      <c r="GZO132" s="190"/>
      <c r="GZQ132" s="58"/>
      <c r="GZR132" s="58"/>
      <c r="GZS132" s="66"/>
      <c r="GZT132" s="187"/>
      <c r="GZU132" s="59"/>
      <c r="GZV132" s="59"/>
      <c r="GZW132" s="188"/>
      <c r="GZX132" s="188"/>
      <c r="GZY132" s="189"/>
      <c r="GZZ132" s="172"/>
      <c r="HAA132" s="172"/>
      <c r="HAB132" s="172"/>
      <c r="HAC132" s="166"/>
      <c r="HAD132" s="171"/>
      <c r="HAE132" s="190"/>
      <c r="HAG132" s="58"/>
      <c r="HAH132" s="58"/>
      <c r="HAI132" s="66"/>
      <c r="HAJ132" s="187"/>
      <c r="HAK132" s="59"/>
      <c r="HAL132" s="59"/>
      <c r="HAM132" s="188"/>
      <c r="HAN132" s="188"/>
      <c r="HAO132" s="189"/>
      <c r="HAP132" s="172"/>
      <c r="HAQ132" s="172"/>
      <c r="HAR132" s="172"/>
      <c r="HAS132" s="166"/>
      <c r="HAT132" s="171"/>
      <c r="HAU132" s="190"/>
      <c r="HAW132" s="58"/>
      <c r="HAX132" s="58"/>
      <c r="HAY132" s="66"/>
      <c r="HAZ132" s="187"/>
      <c r="HBA132" s="59"/>
      <c r="HBB132" s="59"/>
      <c r="HBC132" s="188"/>
      <c r="HBD132" s="188"/>
      <c r="HBE132" s="189"/>
      <c r="HBF132" s="172"/>
      <c r="HBG132" s="172"/>
      <c r="HBH132" s="172"/>
      <c r="HBI132" s="166"/>
      <c r="HBJ132" s="171"/>
      <c r="HBK132" s="190"/>
      <c r="HBM132" s="58"/>
      <c r="HBN132" s="58"/>
      <c r="HBO132" s="66"/>
      <c r="HBP132" s="187"/>
      <c r="HBQ132" s="59"/>
      <c r="HBR132" s="59"/>
      <c r="HBS132" s="188"/>
      <c r="HBT132" s="188"/>
      <c r="HBU132" s="189"/>
      <c r="HBV132" s="172"/>
      <c r="HBW132" s="172"/>
      <c r="HBX132" s="172"/>
      <c r="HBY132" s="166"/>
      <c r="HBZ132" s="171"/>
      <c r="HCA132" s="190"/>
      <c r="HCC132" s="58"/>
      <c r="HCD132" s="58"/>
      <c r="HCE132" s="66"/>
      <c r="HCF132" s="187"/>
      <c r="HCG132" s="59"/>
      <c r="HCH132" s="59"/>
      <c r="HCI132" s="188"/>
      <c r="HCJ132" s="188"/>
      <c r="HCK132" s="189"/>
      <c r="HCL132" s="172"/>
      <c r="HCM132" s="172"/>
      <c r="HCN132" s="172"/>
      <c r="HCO132" s="166"/>
      <c r="HCP132" s="171"/>
      <c r="HCQ132" s="190"/>
      <c r="HCS132" s="58"/>
      <c r="HCT132" s="58"/>
      <c r="HCU132" s="66"/>
      <c r="HCV132" s="187"/>
      <c r="HCW132" s="59"/>
      <c r="HCX132" s="59"/>
      <c r="HCY132" s="188"/>
      <c r="HCZ132" s="188"/>
      <c r="HDA132" s="189"/>
      <c r="HDB132" s="172"/>
      <c r="HDC132" s="172"/>
      <c r="HDD132" s="172"/>
      <c r="HDE132" s="166"/>
      <c r="HDF132" s="171"/>
      <c r="HDG132" s="190"/>
      <c r="HDI132" s="58"/>
      <c r="HDJ132" s="58"/>
      <c r="HDK132" s="66"/>
      <c r="HDL132" s="187"/>
      <c r="HDM132" s="59"/>
      <c r="HDN132" s="59"/>
      <c r="HDO132" s="188"/>
      <c r="HDP132" s="188"/>
      <c r="HDQ132" s="189"/>
      <c r="HDR132" s="172"/>
      <c r="HDS132" s="172"/>
      <c r="HDT132" s="172"/>
      <c r="HDU132" s="166"/>
      <c r="HDV132" s="171"/>
      <c r="HDW132" s="190"/>
      <c r="HDY132" s="58"/>
      <c r="HDZ132" s="58"/>
      <c r="HEA132" s="66"/>
      <c r="HEB132" s="187"/>
      <c r="HEC132" s="59"/>
      <c r="HED132" s="59"/>
      <c r="HEE132" s="188"/>
      <c r="HEF132" s="188"/>
      <c r="HEG132" s="189"/>
      <c r="HEH132" s="172"/>
      <c r="HEI132" s="172"/>
      <c r="HEJ132" s="172"/>
      <c r="HEK132" s="166"/>
      <c r="HEL132" s="171"/>
      <c r="HEM132" s="190"/>
      <c r="HEO132" s="58"/>
      <c r="HEP132" s="58"/>
      <c r="HEQ132" s="66"/>
      <c r="HER132" s="187"/>
      <c r="HES132" s="59"/>
      <c r="HET132" s="59"/>
      <c r="HEU132" s="188"/>
      <c r="HEV132" s="188"/>
      <c r="HEW132" s="189"/>
      <c r="HEX132" s="172"/>
      <c r="HEY132" s="172"/>
      <c r="HEZ132" s="172"/>
      <c r="HFA132" s="166"/>
      <c r="HFB132" s="171"/>
      <c r="HFC132" s="190"/>
      <c r="HFE132" s="58"/>
      <c r="HFF132" s="58"/>
      <c r="HFG132" s="66"/>
      <c r="HFH132" s="187"/>
      <c r="HFI132" s="59"/>
      <c r="HFJ132" s="59"/>
      <c r="HFK132" s="188"/>
      <c r="HFL132" s="188"/>
      <c r="HFM132" s="189"/>
      <c r="HFN132" s="172"/>
      <c r="HFO132" s="172"/>
      <c r="HFP132" s="172"/>
      <c r="HFQ132" s="166"/>
      <c r="HFR132" s="171"/>
      <c r="HFS132" s="190"/>
      <c r="HFU132" s="58"/>
      <c r="HFV132" s="58"/>
      <c r="HFW132" s="66"/>
      <c r="HFX132" s="187"/>
      <c r="HFY132" s="59"/>
      <c r="HFZ132" s="59"/>
      <c r="HGA132" s="188"/>
      <c r="HGB132" s="188"/>
      <c r="HGC132" s="189"/>
      <c r="HGD132" s="172"/>
      <c r="HGE132" s="172"/>
      <c r="HGF132" s="172"/>
      <c r="HGG132" s="166"/>
      <c r="HGH132" s="171"/>
      <c r="HGI132" s="190"/>
      <c r="HGK132" s="58"/>
      <c r="HGL132" s="58"/>
      <c r="HGM132" s="66"/>
      <c r="HGN132" s="187"/>
      <c r="HGO132" s="59"/>
      <c r="HGP132" s="59"/>
      <c r="HGQ132" s="188"/>
      <c r="HGR132" s="188"/>
      <c r="HGS132" s="189"/>
      <c r="HGT132" s="172"/>
      <c r="HGU132" s="172"/>
      <c r="HGV132" s="172"/>
      <c r="HGW132" s="166"/>
      <c r="HGX132" s="171"/>
      <c r="HGY132" s="190"/>
      <c r="HHA132" s="58"/>
      <c r="HHB132" s="58"/>
      <c r="HHC132" s="66"/>
      <c r="HHD132" s="187"/>
      <c r="HHE132" s="59"/>
      <c r="HHF132" s="59"/>
      <c r="HHG132" s="188"/>
      <c r="HHH132" s="188"/>
      <c r="HHI132" s="189"/>
      <c r="HHJ132" s="172"/>
      <c r="HHK132" s="172"/>
      <c r="HHL132" s="172"/>
      <c r="HHM132" s="166"/>
      <c r="HHN132" s="171"/>
      <c r="HHO132" s="190"/>
      <c r="HHQ132" s="58"/>
      <c r="HHR132" s="58"/>
      <c r="HHS132" s="66"/>
      <c r="HHT132" s="187"/>
      <c r="HHU132" s="59"/>
      <c r="HHV132" s="59"/>
      <c r="HHW132" s="188"/>
      <c r="HHX132" s="188"/>
      <c r="HHY132" s="189"/>
      <c r="HHZ132" s="172"/>
      <c r="HIA132" s="172"/>
      <c r="HIB132" s="172"/>
      <c r="HIC132" s="166"/>
      <c r="HID132" s="171"/>
      <c r="HIE132" s="190"/>
      <c r="HIG132" s="58"/>
      <c r="HIH132" s="58"/>
      <c r="HII132" s="66"/>
      <c r="HIJ132" s="187"/>
      <c r="HIK132" s="59"/>
      <c r="HIL132" s="59"/>
      <c r="HIM132" s="188"/>
      <c r="HIN132" s="188"/>
      <c r="HIO132" s="189"/>
      <c r="HIP132" s="172"/>
      <c r="HIQ132" s="172"/>
      <c r="HIR132" s="172"/>
      <c r="HIS132" s="166"/>
      <c r="HIT132" s="171"/>
      <c r="HIU132" s="190"/>
      <c r="HIW132" s="58"/>
      <c r="HIX132" s="58"/>
      <c r="HIY132" s="66"/>
      <c r="HIZ132" s="187"/>
      <c r="HJA132" s="59"/>
      <c r="HJB132" s="59"/>
      <c r="HJC132" s="188"/>
      <c r="HJD132" s="188"/>
      <c r="HJE132" s="189"/>
      <c r="HJF132" s="172"/>
      <c r="HJG132" s="172"/>
      <c r="HJH132" s="172"/>
      <c r="HJI132" s="166"/>
      <c r="HJJ132" s="171"/>
      <c r="HJK132" s="190"/>
      <c r="HJM132" s="58"/>
      <c r="HJN132" s="58"/>
      <c r="HJO132" s="66"/>
      <c r="HJP132" s="187"/>
      <c r="HJQ132" s="59"/>
      <c r="HJR132" s="59"/>
      <c r="HJS132" s="188"/>
      <c r="HJT132" s="188"/>
      <c r="HJU132" s="189"/>
      <c r="HJV132" s="172"/>
      <c r="HJW132" s="172"/>
      <c r="HJX132" s="172"/>
      <c r="HJY132" s="166"/>
      <c r="HJZ132" s="171"/>
      <c r="HKA132" s="190"/>
      <c r="HKC132" s="58"/>
      <c r="HKD132" s="58"/>
      <c r="HKE132" s="66"/>
      <c r="HKF132" s="187"/>
      <c r="HKG132" s="59"/>
      <c r="HKH132" s="59"/>
      <c r="HKI132" s="188"/>
      <c r="HKJ132" s="188"/>
      <c r="HKK132" s="189"/>
      <c r="HKL132" s="172"/>
      <c r="HKM132" s="172"/>
      <c r="HKN132" s="172"/>
      <c r="HKO132" s="166"/>
      <c r="HKP132" s="171"/>
      <c r="HKQ132" s="190"/>
      <c r="HKS132" s="58"/>
      <c r="HKT132" s="58"/>
      <c r="HKU132" s="66"/>
      <c r="HKV132" s="187"/>
      <c r="HKW132" s="59"/>
      <c r="HKX132" s="59"/>
      <c r="HKY132" s="188"/>
      <c r="HKZ132" s="188"/>
      <c r="HLA132" s="189"/>
      <c r="HLB132" s="172"/>
      <c r="HLC132" s="172"/>
      <c r="HLD132" s="172"/>
      <c r="HLE132" s="166"/>
      <c r="HLF132" s="171"/>
      <c r="HLG132" s="190"/>
      <c r="HLI132" s="58"/>
      <c r="HLJ132" s="58"/>
      <c r="HLK132" s="66"/>
      <c r="HLL132" s="187"/>
      <c r="HLM132" s="59"/>
      <c r="HLN132" s="59"/>
      <c r="HLO132" s="188"/>
      <c r="HLP132" s="188"/>
      <c r="HLQ132" s="189"/>
      <c r="HLR132" s="172"/>
      <c r="HLS132" s="172"/>
      <c r="HLT132" s="172"/>
      <c r="HLU132" s="166"/>
      <c r="HLV132" s="171"/>
      <c r="HLW132" s="190"/>
      <c r="HLY132" s="58"/>
      <c r="HLZ132" s="58"/>
      <c r="HMA132" s="66"/>
      <c r="HMB132" s="187"/>
      <c r="HMC132" s="59"/>
      <c r="HMD132" s="59"/>
      <c r="HME132" s="188"/>
      <c r="HMF132" s="188"/>
      <c r="HMG132" s="189"/>
      <c r="HMH132" s="172"/>
      <c r="HMI132" s="172"/>
      <c r="HMJ132" s="172"/>
      <c r="HMK132" s="166"/>
      <c r="HML132" s="171"/>
      <c r="HMM132" s="190"/>
      <c r="HMO132" s="58"/>
      <c r="HMP132" s="58"/>
      <c r="HMQ132" s="66"/>
      <c r="HMR132" s="187"/>
      <c r="HMS132" s="59"/>
      <c r="HMT132" s="59"/>
      <c r="HMU132" s="188"/>
      <c r="HMV132" s="188"/>
      <c r="HMW132" s="189"/>
      <c r="HMX132" s="172"/>
      <c r="HMY132" s="172"/>
      <c r="HMZ132" s="172"/>
      <c r="HNA132" s="166"/>
      <c r="HNB132" s="171"/>
      <c r="HNC132" s="190"/>
      <c r="HNE132" s="58"/>
      <c r="HNF132" s="58"/>
      <c r="HNG132" s="66"/>
      <c r="HNH132" s="187"/>
      <c r="HNI132" s="59"/>
      <c r="HNJ132" s="59"/>
      <c r="HNK132" s="188"/>
      <c r="HNL132" s="188"/>
      <c r="HNM132" s="189"/>
      <c r="HNN132" s="172"/>
      <c r="HNO132" s="172"/>
      <c r="HNP132" s="172"/>
      <c r="HNQ132" s="166"/>
      <c r="HNR132" s="171"/>
      <c r="HNS132" s="190"/>
      <c r="HNU132" s="58"/>
      <c r="HNV132" s="58"/>
      <c r="HNW132" s="66"/>
      <c r="HNX132" s="187"/>
      <c r="HNY132" s="59"/>
      <c r="HNZ132" s="59"/>
      <c r="HOA132" s="188"/>
      <c r="HOB132" s="188"/>
      <c r="HOC132" s="189"/>
      <c r="HOD132" s="172"/>
      <c r="HOE132" s="172"/>
      <c r="HOF132" s="172"/>
      <c r="HOG132" s="166"/>
      <c r="HOH132" s="171"/>
      <c r="HOI132" s="190"/>
      <c r="HOK132" s="58"/>
      <c r="HOL132" s="58"/>
      <c r="HOM132" s="66"/>
      <c r="HON132" s="187"/>
      <c r="HOO132" s="59"/>
      <c r="HOP132" s="59"/>
      <c r="HOQ132" s="188"/>
      <c r="HOR132" s="188"/>
      <c r="HOS132" s="189"/>
      <c r="HOT132" s="172"/>
      <c r="HOU132" s="172"/>
      <c r="HOV132" s="172"/>
      <c r="HOW132" s="166"/>
      <c r="HOX132" s="171"/>
      <c r="HOY132" s="190"/>
      <c r="HPA132" s="58"/>
      <c r="HPB132" s="58"/>
      <c r="HPC132" s="66"/>
      <c r="HPD132" s="187"/>
      <c r="HPE132" s="59"/>
      <c r="HPF132" s="59"/>
      <c r="HPG132" s="188"/>
      <c r="HPH132" s="188"/>
      <c r="HPI132" s="189"/>
      <c r="HPJ132" s="172"/>
      <c r="HPK132" s="172"/>
      <c r="HPL132" s="172"/>
      <c r="HPM132" s="166"/>
      <c r="HPN132" s="171"/>
      <c r="HPO132" s="190"/>
      <c r="HPQ132" s="58"/>
      <c r="HPR132" s="58"/>
      <c r="HPS132" s="66"/>
      <c r="HPT132" s="187"/>
      <c r="HPU132" s="59"/>
      <c r="HPV132" s="59"/>
      <c r="HPW132" s="188"/>
      <c r="HPX132" s="188"/>
      <c r="HPY132" s="189"/>
      <c r="HPZ132" s="172"/>
      <c r="HQA132" s="172"/>
      <c r="HQB132" s="172"/>
      <c r="HQC132" s="166"/>
      <c r="HQD132" s="171"/>
      <c r="HQE132" s="190"/>
      <c r="HQG132" s="58"/>
      <c r="HQH132" s="58"/>
      <c r="HQI132" s="66"/>
      <c r="HQJ132" s="187"/>
      <c r="HQK132" s="59"/>
      <c r="HQL132" s="59"/>
      <c r="HQM132" s="188"/>
      <c r="HQN132" s="188"/>
      <c r="HQO132" s="189"/>
      <c r="HQP132" s="172"/>
      <c r="HQQ132" s="172"/>
      <c r="HQR132" s="172"/>
      <c r="HQS132" s="166"/>
      <c r="HQT132" s="171"/>
      <c r="HQU132" s="190"/>
      <c r="HQW132" s="58"/>
      <c r="HQX132" s="58"/>
      <c r="HQY132" s="66"/>
      <c r="HQZ132" s="187"/>
      <c r="HRA132" s="59"/>
      <c r="HRB132" s="59"/>
      <c r="HRC132" s="188"/>
      <c r="HRD132" s="188"/>
      <c r="HRE132" s="189"/>
      <c r="HRF132" s="172"/>
      <c r="HRG132" s="172"/>
      <c r="HRH132" s="172"/>
      <c r="HRI132" s="166"/>
      <c r="HRJ132" s="171"/>
      <c r="HRK132" s="190"/>
      <c r="HRM132" s="58"/>
      <c r="HRN132" s="58"/>
      <c r="HRO132" s="66"/>
      <c r="HRP132" s="187"/>
      <c r="HRQ132" s="59"/>
      <c r="HRR132" s="59"/>
      <c r="HRS132" s="188"/>
      <c r="HRT132" s="188"/>
      <c r="HRU132" s="189"/>
      <c r="HRV132" s="172"/>
      <c r="HRW132" s="172"/>
      <c r="HRX132" s="172"/>
      <c r="HRY132" s="166"/>
      <c r="HRZ132" s="171"/>
      <c r="HSA132" s="190"/>
      <c r="HSC132" s="58"/>
      <c r="HSD132" s="58"/>
      <c r="HSE132" s="66"/>
      <c r="HSF132" s="187"/>
      <c r="HSG132" s="59"/>
      <c r="HSH132" s="59"/>
      <c r="HSI132" s="188"/>
      <c r="HSJ132" s="188"/>
      <c r="HSK132" s="189"/>
      <c r="HSL132" s="172"/>
      <c r="HSM132" s="172"/>
      <c r="HSN132" s="172"/>
      <c r="HSO132" s="166"/>
      <c r="HSP132" s="171"/>
      <c r="HSQ132" s="190"/>
      <c r="HSS132" s="58"/>
      <c r="HST132" s="58"/>
      <c r="HSU132" s="66"/>
      <c r="HSV132" s="187"/>
      <c r="HSW132" s="59"/>
      <c r="HSX132" s="59"/>
      <c r="HSY132" s="188"/>
      <c r="HSZ132" s="188"/>
      <c r="HTA132" s="189"/>
      <c r="HTB132" s="172"/>
      <c r="HTC132" s="172"/>
      <c r="HTD132" s="172"/>
      <c r="HTE132" s="166"/>
      <c r="HTF132" s="171"/>
      <c r="HTG132" s="190"/>
      <c r="HTI132" s="58"/>
      <c r="HTJ132" s="58"/>
      <c r="HTK132" s="66"/>
      <c r="HTL132" s="187"/>
      <c r="HTM132" s="59"/>
      <c r="HTN132" s="59"/>
      <c r="HTO132" s="188"/>
      <c r="HTP132" s="188"/>
      <c r="HTQ132" s="189"/>
      <c r="HTR132" s="172"/>
      <c r="HTS132" s="172"/>
      <c r="HTT132" s="172"/>
      <c r="HTU132" s="166"/>
      <c r="HTV132" s="171"/>
      <c r="HTW132" s="190"/>
      <c r="HTY132" s="58"/>
      <c r="HTZ132" s="58"/>
      <c r="HUA132" s="66"/>
      <c r="HUB132" s="187"/>
      <c r="HUC132" s="59"/>
      <c r="HUD132" s="59"/>
      <c r="HUE132" s="188"/>
      <c r="HUF132" s="188"/>
      <c r="HUG132" s="189"/>
      <c r="HUH132" s="172"/>
      <c r="HUI132" s="172"/>
      <c r="HUJ132" s="172"/>
      <c r="HUK132" s="166"/>
      <c r="HUL132" s="171"/>
      <c r="HUM132" s="190"/>
      <c r="HUO132" s="58"/>
      <c r="HUP132" s="58"/>
      <c r="HUQ132" s="66"/>
      <c r="HUR132" s="187"/>
      <c r="HUS132" s="59"/>
      <c r="HUT132" s="59"/>
      <c r="HUU132" s="188"/>
      <c r="HUV132" s="188"/>
      <c r="HUW132" s="189"/>
      <c r="HUX132" s="172"/>
      <c r="HUY132" s="172"/>
      <c r="HUZ132" s="172"/>
      <c r="HVA132" s="166"/>
      <c r="HVB132" s="171"/>
      <c r="HVC132" s="190"/>
      <c r="HVE132" s="58"/>
      <c r="HVF132" s="58"/>
      <c r="HVG132" s="66"/>
      <c r="HVH132" s="187"/>
      <c r="HVI132" s="59"/>
      <c r="HVJ132" s="59"/>
      <c r="HVK132" s="188"/>
      <c r="HVL132" s="188"/>
      <c r="HVM132" s="189"/>
      <c r="HVN132" s="172"/>
      <c r="HVO132" s="172"/>
      <c r="HVP132" s="172"/>
      <c r="HVQ132" s="166"/>
      <c r="HVR132" s="171"/>
      <c r="HVS132" s="190"/>
      <c r="HVU132" s="58"/>
      <c r="HVV132" s="58"/>
      <c r="HVW132" s="66"/>
      <c r="HVX132" s="187"/>
      <c r="HVY132" s="59"/>
      <c r="HVZ132" s="59"/>
      <c r="HWA132" s="188"/>
      <c r="HWB132" s="188"/>
      <c r="HWC132" s="189"/>
      <c r="HWD132" s="172"/>
      <c r="HWE132" s="172"/>
      <c r="HWF132" s="172"/>
      <c r="HWG132" s="166"/>
      <c r="HWH132" s="171"/>
      <c r="HWI132" s="190"/>
      <c r="HWK132" s="58"/>
      <c r="HWL132" s="58"/>
      <c r="HWM132" s="66"/>
      <c r="HWN132" s="187"/>
      <c r="HWO132" s="59"/>
      <c r="HWP132" s="59"/>
      <c r="HWQ132" s="188"/>
      <c r="HWR132" s="188"/>
      <c r="HWS132" s="189"/>
      <c r="HWT132" s="172"/>
      <c r="HWU132" s="172"/>
      <c r="HWV132" s="172"/>
      <c r="HWW132" s="166"/>
      <c r="HWX132" s="171"/>
      <c r="HWY132" s="190"/>
      <c r="HXA132" s="58"/>
      <c r="HXB132" s="58"/>
      <c r="HXC132" s="66"/>
      <c r="HXD132" s="187"/>
      <c r="HXE132" s="59"/>
      <c r="HXF132" s="59"/>
      <c r="HXG132" s="188"/>
      <c r="HXH132" s="188"/>
      <c r="HXI132" s="189"/>
      <c r="HXJ132" s="172"/>
      <c r="HXK132" s="172"/>
      <c r="HXL132" s="172"/>
      <c r="HXM132" s="166"/>
      <c r="HXN132" s="171"/>
      <c r="HXO132" s="190"/>
      <c r="HXQ132" s="58"/>
      <c r="HXR132" s="58"/>
      <c r="HXS132" s="66"/>
      <c r="HXT132" s="187"/>
      <c r="HXU132" s="59"/>
      <c r="HXV132" s="59"/>
      <c r="HXW132" s="188"/>
      <c r="HXX132" s="188"/>
      <c r="HXY132" s="189"/>
      <c r="HXZ132" s="172"/>
      <c r="HYA132" s="172"/>
      <c r="HYB132" s="172"/>
      <c r="HYC132" s="166"/>
      <c r="HYD132" s="171"/>
      <c r="HYE132" s="190"/>
      <c r="HYG132" s="58"/>
      <c r="HYH132" s="58"/>
      <c r="HYI132" s="66"/>
      <c r="HYJ132" s="187"/>
      <c r="HYK132" s="59"/>
      <c r="HYL132" s="59"/>
      <c r="HYM132" s="188"/>
      <c r="HYN132" s="188"/>
      <c r="HYO132" s="189"/>
      <c r="HYP132" s="172"/>
      <c r="HYQ132" s="172"/>
      <c r="HYR132" s="172"/>
      <c r="HYS132" s="166"/>
      <c r="HYT132" s="171"/>
      <c r="HYU132" s="190"/>
      <c r="HYW132" s="58"/>
      <c r="HYX132" s="58"/>
      <c r="HYY132" s="66"/>
      <c r="HYZ132" s="187"/>
      <c r="HZA132" s="59"/>
      <c r="HZB132" s="59"/>
      <c r="HZC132" s="188"/>
      <c r="HZD132" s="188"/>
      <c r="HZE132" s="189"/>
      <c r="HZF132" s="172"/>
      <c r="HZG132" s="172"/>
      <c r="HZH132" s="172"/>
      <c r="HZI132" s="166"/>
      <c r="HZJ132" s="171"/>
      <c r="HZK132" s="190"/>
      <c r="HZM132" s="58"/>
      <c r="HZN132" s="58"/>
      <c r="HZO132" s="66"/>
      <c r="HZP132" s="187"/>
      <c r="HZQ132" s="59"/>
      <c r="HZR132" s="59"/>
      <c r="HZS132" s="188"/>
      <c r="HZT132" s="188"/>
      <c r="HZU132" s="189"/>
      <c r="HZV132" s="172"/>
      <c r="HZW132" s="172"/>
      <c r="HZX132" s="172"/>
      <c r="HZY132" s="166"/>
      <c r="HZZ132" s="171"/>
      <c r="IAA132" s="190"/>
      <c r="IAC132" s="58"/>
      <c r="IAD132" s="58"/>
      <c r="IAE132" s="66"/>
      <c r="IAF132" s="187"/>
      <c r="IAG132" s="59"/>
      <c r="IAH132" s="59"/>
      <c r="IAI132" s="188"/>
      <c r="IAJ132" s="188"/>
      <c r="IAK132" s="189"/>
      <c r="IAL132" s="172"/>
      <c r="IAM132" s="172"/>
      <c r="IAN132" s="172"/>
      <c r="IAO132" s="166"/>
      <c r="IAP132" s="171"/>
      <c r="IAQ132" s="190"/>
      <c r="IAS132" s="58"/>
      <c r="IAT132" s="58"/>
      <c r="IAU132" s="66"/>
      <c r="IAV132" s="187"/>
      <c r="IAW132" s="59"/>
      <c r="IAX132" s="59"/>
      <c r="IAY132" s="188"/>
      <c r="IAZ132" s="188"/>
      <c r="IBA132" s="189"/>
      <c r="IBB132" s="172"/>
      <c r="IBC132" s="172"/>
      <c r="IBD132" s="172"/>
      <c r="IBE132" s="166"/>
      <c r="IBF132" s="171"/>
      <c r="IBG132" s="190"/>
      <c r="IBI132" s="58"/>
      <c r="IBJ132" s="58"/>
      <c r="IBK132" s="66"/>
      <c r="IBL132" s="187"/>
      <c r="IBM132" s="59"/>
      <c r="IBN132" s="59"/>
      <c r="IBO132" s="188"/>
      <c r="IBP132" s="188"/>
      <c r="IBQ132" s="189"/>
      <c r="IBR132" s="172"/>
      <c r="IBS132" s="172"/>
      <c r="IBT132" s="172"/>
      <c r="IBU132" s="166"/>
      <c r="IBV132" s="171"/>
      <c r="IBW132" s="190"/>
      <c r="IBY132" s="58"/>
      <c r="IBZ132" s="58"/>
      <c r="ICA132" s="66"/>
      <c r="ICB132" s="187"/>
      <c r="ICC132" s="59"/>
      <c r="ICD132" s="59"/>
      <c r="ICE132" s="188"/>
      <c r="ICF132" s="188"/>
      <c r="ICG132" s="189"/>
      <c r="ICH132" s="172"/>
      <c r="ICI132" s="172"/>
      <c r="ICJ132" s="172"/>
      <c r="ICK132" s="166"/>
      <c r="ICL132" s="171"/>
      <c r="ICM132" s="190"/>
      <c r="ICO132" s="58"/>
      <c r="ICP132" s="58"/>
      <c r="ICQ132" s="66"/>
      <c r="ICR132" s="187"/>
      <c r="ICS132" s="59"/>
      <c r="ICT132" s="59"/>
      <c r="ICU132" s="188"/>
      <c r="ICV132" s="188"/>
      <c r="ICW132" s="189"/>
      <c r="ICX132" s="172"/>
      <c r="ICY132" s="172"/>
      <c r="ICZ132" s="172"/>
      <c r="IDA132" s="166"/>
      <c r="IDB132" s="171"/>
      <c r="IDC132" s="190"/>
      <c r="IDE132" s="58"/>
      <c r="IDF132" s="58"/>
      <c r="IDG132" s="66"/>
      <c r="IDH132" s="187"/>
      <c r="IDI132" s="59"/>
      <c r="IDJ132" s="59"/>
      <c r="IDK132" s="188"/>
      <c r="IDL132" s="188"/>
      <c r="IDM132" s="189"/>
      <c r="IDN132" s="172"/>
      <c r="IDO132" s="172"/>
      <c r="IDP132" s="172"/>
      <c r="IDQ132" s="166"/>
      <c r="IDR132" s="171"/>
      <c r="IDS132" s="190"/>
      <c r="IDU132" s="58"/>
      <c r="IDV132" s="58"/>
      <c r="IDW132" s="66"/>
      <c r="IDX132" s="187"/>
      <c r="IDY132" s="59"/>
      <c r="IDZ132" s="59"/>
      <c r="IEA132" s="188"/>
      <c r="IEB132" s="188"/>
      <c r="IEC132" s="189"/>
      <c r="IED132" s="172"/>
      <c r="IEE132" s="172"/>
      <c r="IEF132" s="172"/>
      <c r="IEG132" s="166"/>
      <c r="IEH132" s="171"/>
      <c r="IEI132" s="190"/>
      <c r="IEK132" s="58"/>
      <c r="IEL132" s="58"/>
      <c r="IEM132" s="66"/>
      <c r="IEN132" s="187"/>
      <c r="IEO132" s="59"/>
      <c r="IEP132" s="59"/>
      <c r="IEQ132" s="188"/>
      <c r="IER132" s="188"/>
      <c r="IES132" s="189"/>
      <c r="IET132" s="172"/>
      <c r="IEU132" s="172"/>
      <c r="IEV132" s="172"/>
      <c r="IEW132" s="166"/>
      <c r="IEX132" s="171"/>
      <c r="IEY132" s="190"/>
      <c r="IFA132" s="58"/>
      <c r="IFB132" s="58"/>
      <c r="IFC132" s="66"/>
      <c r="IFD132" s="187"/>
      <c r="IFE132" s="59"/>
      <c r="IFF132" s="59"/>
      <c r="IFG132" s="188"/>
      <c r="IFH132" s="188"/>
      <c r="IFI132" s="189"/>
      <c r="IFJ132" s="172"/>
      <c r="IFK132" s="172"/>
      <c r="IFL132" s="172"/>
      <c r="IFM132" s="166"/>
      <c r="IFN132" s="171"/>
      <c r="IFO132" s="190"/>
      <c r="IFQ132" s="58"/>
      <c r="IFR132" s="58"/>
      <c r="IFS132" s="66"/>
      <c r="IFT132" s="187"/>
      <c r="IFU132" s="59"/>
      <c r="IFV132" s="59"/>
      <c r="IFW132" s="188"/>
      <c r="IFX132" s="188"/>
      <c r="IFY132" s="189"/>
      <c r="IFZ132" s="172"/>
      <c r="IGA132" s="172"/>
      <c r="IGB132" s="172"/>
      <c r="IGC132" s="166"/>
      <c r="IGD132" s="171"/>
      <c r="IGE132" s="190"/>
      <c r="IGG132" s="58"/>
      <c r="IGH132" s="58"/>
      <c r="IGI132" s="66"/>
      <c r="IGJ132" s="187"/>
      <c r="IGK132" s="59"/>
      <c r="IGL132" s="59"/>
      <c r="IGM132" s="188"/>
      <c r="IGN132" s="188"/>
      <c r="IGO132" s="189"/>
      <c r="IGP132" s="172"/>
      <c r="IGQ132" s="172"/>
      <c r="IGR132" s="172"/>
      <c r="IGS132" s="166"/>
      <c r="IGT132" s="171"/>
      <c r="IGU132" s="190"/>
      <c r="IGW132" s="58"/>
      <c r="IGX132" s="58"/>
      <c r="IGY132" s="66"/>
      <c r="IGZ132" s="187"/>
      <c r="IHA132" s="59"/>
      <c r="IHB132" s="59"/>
      <c r="IHC132" s="188"/>
      <c r="IHD132" s="188"/>
      <c r="IHE132" s="189"/>
      <c r="IHF132" s="172"/>
      <c r="IHG132" s="172"/>
      <c r="IHH132" s="172"/>
      <c r="IHI132" s="166"/>
      <c r="IHJ132" s="171"/>
      <c r="IHK132" s="190"/>
      <c r="IHM132" s="58"/>
      <c r="IHN132" s="58"/>
      <c r="IHO132" s="66"/>
      <c r="IHP132" s="187"/>
      <c r="IHQ132" s="59"/>
      <c r="IHR132" s="59"/>
      <c r="IHS132" s="188"/>
      <c r="IHT132" s="188"/>
      <c r="IHU132" s="189"/>
      <c r="IHV132" s="172"/>
      <c r="IHW132" s="172"/>
      <c r="IHX132" s="172"/>
      <c r="IHY132" s="166"/>
      <c r="IHZ132" s="171"/>
      <c r="IIA132" s="190"/>
      <c r="IIC132" s="58"/>
      <c r="IID132" s="58"/>
      <c r="IIE132" s="66"/>
      <c r="IIF132" s="187"/>
      <c r="IIG132" s="59"/>
      <c r="IIH132" s="59"/>
      <c r="III132" s="188"/>
      <c r="IIJ132" s="188"/>
      <c r="IIK132" s="189"/>
      <c r="IIL132" s="172"/>
      <c r="IIM132" s="172"/>
      <c r="IIN132" s="172"/>
      <c r="IIO132" s="166"/>
      <c r="IIP132" s="171"/>
      <c r="IIQ132" s="190"/>
      <c r="IIS132" s="58"/>
      <c r="IIT132" s="58"/>
      <c r="IIU132" s="66"/>
      <c r="IIV132" s="187"/>
      <c r="IIW132" s="59"/>
      <c r="IIX132" s="59"/>
      <c r="IIY132" s="188"/>
      <c r="IIZ132" s="188"/>
      <c r="IJA132" s="189"/>
      <c r="IJB132" s="172"/>
      <c r="IJC132" s="172"/>
      <c r="IJD132" s="172"/>
      <c r="IJE132" s="166"/>
      <c r="IJF132" s="171"/>
      <c r="IJG132" s="190"/>
      <c r="IJI132" s="58"/>
      <c r="IJJ132" s="58"/>
      <c r="IJK132" s="66"/>
      <c r="IJL132" s="187"/>
      <c r="IJM132" s="59"/>
      <c r="IJN132" s="59"/>
      <c r="IJO132" s="188"/>
      <c r="IJP132" s="188"/>
      <c r="IJQ132" s="189"/>
      <c r="IJR132" s="172"/>
      <c r="IJS132" s="172"/>
      <c r="IJT132" s="172"/>
      <c r="IJU132" s="166"/>
      <c r="IJV132" s="171"/>
      <c r="IJW132" s="190"/>
      <c r="IJY132" s="58"/>
      <c r="IJZ132" s="58"/>
      <c r="IKA132" s="66"/>
      <c r="IKB132" s="187"/>
      <c r="IKC132" s="59"/>
      <c r="IKD132" s="59"/>
      <c r="IKE132" s="188"/>
      <c r="IKF132" s="188"/>
      <c r="IKG132" s="189"/>
      <c r="IKH132" s="172"/>
      <c r="IKI132" s="172"/>
      <c r="IKJ132" s="172"/>
      <c r="IKK132" s="166"/>
      <c r="IKL132" s="171"/>
      <c r="IKM132" s="190"/>
      <c r="IKO132" s="58"/>
      <c r="IKP132" s="58"/>
      <c r="IKQ132" s="66"/>
      <c r="IKR132" s="187"/>
      <c r="IKS132" s="59"/>
      <c r="IKT132" s="59"/>
      <c r="IKU132" s="188"/>
      <c r="IKV132" s="188"/>
      <c r="IKW132" s="189"/>
      <c r="IKX132" s="172"/>
      <c r="IKY132" s="172"/>
      <c r="IKZ132" s="172"/>
      <c r="ILA132" s="166"/>
      <c r="ILB132" s="171"/>
      <c r="ILC132" s="190"/>
      <c r="ILE132" s="58"/>
      <c r="ILF132" s="58"/>
      <c r="ILG132" s="66"/>
      <c r="ILH132" s="187"/>
      <c r="ILI132" s="59"/>
      <c r="ILJ132" s="59"/>
      <c r="ILK132" s="188"/>
      <c r="ILL132" s="188"/>
      <c r="ILM132" s="189"/>
      <c r="ILN132" s="172"/>
      <c r="ILO132" s="172"/>
      <c r="ILP132" s="172"/>
      <c r="ILQ132" s="166"/>
      <c r="ILR132" s="171"/>
      <c r="ILS132" s="190"/>
      <c r="ILU132" s="58"/>
      <c r="ILV132" s="58"/>
      <c r="ILW132" s="66"/>
      <c r="ILX132" s="187"/>
      <c r="ILY132" s="59"/>
      <c r="ILZ132" s="59"/>
      <c r="IMA132" s="188"/>
      <c r="IMB132" s="188"/>
      <c r="IMC132" s="189"/>
      <c r="IMD132" s="172"/>
      <c r="IME132" s="172"/>
      <c r="IMF132" s="172"/>
      <c r="IMG132" s="166"/>
      <c r="IMH132" s="171"/>
      <c r="IMI132" s="190"/>
      <c r="IMK132" s="58"/>
      <c r="IML132" s="58"/>
      <c r="IMM132" s="66"/>
      <c r="IMN132" s="187"/>
      <c r="IMO132" s="59"/>
      <c r="IMP132" s="59"/>
      <c r="IMQ132" s="188"/>
      <c r="IMR132" s="188"/>
      <c r="IMS132" s="189"/>
      <c r="IMT132" s="172"/>
      <c r="IMU132" s="172"/>
      <c r="IMV132" s="172"/>
      <c r="IMW132" s="166"/>
      <c r="IMX132" s="171"/>
      <c r="IMY132" s="190"/>
      <c r="INA132" s="58"/>
      <c r="INB132" s="58"/>
      <c r="INC132" s="66"/>
      <c r="IND132" s="187"/>
      <c r="INE132" s="59"/>
      <c r="INF132" s="59"/>
      <c r="ING132" s="188"/>
      <c r="INH132" s="188"/>
      <c r="INI132" s="189"/>
      <c r="INJ132" s="172"/>
      <c r="INK132" s="172"/>
      <c r="INL132" s="172"/>
      <c r="INM132" s="166"/>
      <c r="INN132" s="171"/>
      <c r="INO132" s="190"/>
      <c r="INQ132" s="58"/>
      <c r="INR132" s="58"/>
      <c r="INS132" s="66"/>
      <c r="INT132" s="187"/>
      <c r="INU132" s="59"/>
      <c r="INV132" s="59"/>
      <c r="INW132" s="188"/>
      <c r="INX132" s="188"/>
      <c r="INY132" s="189"/>
      <c r="INZ132" s="172"/>
      <c r="IOA132" s="172"/>
      <c r="IOB132" s="172"/>
      <c r="IOC132" s="166"/>
      <c r="IOD132" s="171"/>
      <c r="IOE132" s="190"/>
      <c r="IOG132" s="58"/>
      <c r="IOH132" s="58"/>
      <c r="IOI132" s="66"/>
      <c r="IOJ132" s="187"/>
      <c r="IOK132" s="59"/>
      <c r="IOL132" s="59"/>
      <c r="IOM132" s="188"/>
      <c r="ION132" s="188"/>
      <c r="IOO132" s="189"/>
      <c r="IOP132" s="172"/>
      <c r="IOQ132" s="172"/>
      <c r="IOR132" s="172"/>
      <c r="IOS132" s="166"/>
      <c r="IOT132" s="171"/>
      <c r="IOU132" s="190"/>
      <c r="IOW132" s="58"/>
      <c r="IOX132" s="58"/>
      <c r="IOY132" s="66"/>
      <c r="IOZ132" s="187"/>
      <c r="IPA132" s="59"/>
      <c r="IPB132" s="59"/>
      <c r="IPC132" s="188"/>
      <c r="IPD132" s="188"/>
      <c r="IPE132" s="189"/>
      <c r="IPF132" s="172"/>
      <c r="IPG132" s="172"/>
      <c r="IPH132" s="172"/>
      <c r="IPI132" s="166"/>
      <c r="IPJ132" s="171"/>
      <c r="IPK132" s="190"/>
      <c r="IPM132" s="58"/>
      <c r="IPN132" s="58"/>
      <c r="IPO132" s="66"/>
      <c r="IPP132" s="187"/>
      <c r="IPQ132" s="59"/>
      <c r="IPR132" s="59"/>
      <c r="IPS132" s="188"/>
      <c r="IPT132" s="188"/>
      <c r="IPU132" s="189"/>
      <c r="IPV132" s="172"/>
      <c r="IPW132" s="172"/>
      <c r="IPX132" s="172"/>
      <c r="IPY132" s="166"/>
      <c r="IPZ132" s="171"/>
      <c r="IQA132" s="190"/>
      <c r="IQC132" s="58"/>
      <c r="IQD132" s="58"/>
      <c r="IQE132" s="66"/>
      <c r="IQF132" s="187"/>
      <c r="IQG132" s="59"/>
      <c r="IQH132" s="59"/>
      <c r="IQI132" s="188"/>
      <c r="IQJ132" s="188"/>
      <c r="IQK132" s="189"/>
      <c r="IQL132" s="172"/>
      <c r="IQM132" s="172"/>
      <c r="IQN132" s="172"/>
      <c r="IQO132" s="166"/>
      <c r="IQP132" s="171"/>
      <c r="IQQ132" s="190"/>
      <c r="IQS132" s="58"/>
      <c r="IQT132" s="58"/>
      <c r="IQU132" s="66"/>
      <c r="IQV132" s="187"/>
      <c r="IQW132" s="59"/>
      <c r="IQX132" s="59"/>
      <c r="IQY132" s="188"/>
      <c r="IQZ132" s="188"/>
      <c r="IRA132" s="189"/>
      <c r="IRB132" s="172"/>
      <c r="IRC132" s="172"/>
      <c r="IRD132" s="172"/>
      <c r="IRE132" s="166"/>
      <c r="IRF132" s="171"/>
      <c r="IRG132" s="190"/>
      <c r="IRI132" s="58"/>
      <c r="IRJ132" s="58"/>
      <c r="IRK132" s="66"/>
      <c r="IRL132" s="187"/>
      <c r="IRM132" s="59"/>
      <c r="IRN132" s="59"/>
      <c r="IRO132" s="188"/>
      <c r="IRP132" s="188"/>
      <c r="IRQ132" s="189"/>
      <c r="IRR132" s="172"/>
      <c r="IRS132" s="172"/>
      <c r="IRT132" s="172"/>
      <c r="IRU132" s="166"/>
      <c r="IRV132" s="171"/>
      <c r="IRW132" s="190"/>
      <c r="IRY132" s="58"/>
      <c r="IRZ132" s="58"/>
      <c r="ISA132" s="66"/>
      <c r="ISB132" s="187"/>
      <c r="ISC132" s="59"/>
      <c r="ISD132" s="59"/>
      <c r="ISE132" s="188"/>
      <c r="ISF132" s="188"/>
      <c r="ISG132" s="189"/>
      <c r="ISH132" s="172"/>
      <c r="ISI132" s="172"/>
      <c r="ISJ132" s="172"/>
      <c r="ISK132" s="166"/>
      <c r="ISL132" s="171"/>
      <c r="ISM132" s="190"/>
      <c r="ISO132" s="58"/>
      <c r="ISP132" s="58"/>
      <c r="ISQ132" s="66"/>
      <c r="ISR132" s="187"/>
      <c r="ISS132" s="59"/>
      <c r="IST132" s="59"/>
      <c r="ISU132" s="188"/>
      <c r="ISV132" s="188"/>
      <c r="ISW132" s="189"/>
      <c r="ISX132" s="172"/>
      <c r="ISY132" s="172"/>
      <c r="ISZ132" s="172"/>
      <c r="ITA132" s="166"/>
      <c r="ITB132" s="171"/>
      <c r="ITC132" s="190"/>
      <c r="ITE132" s="58"/>
      <c r="ITF132" s="58"/>
      <c r="ITG132" s="66"/>
      <c r="ITH132" s="187"/>
      <c r="ITI132" s="59"/>
      <c r="ITJ132" s="59"/>
      <c r="ITK132" s="188"/>
      <c r="ITL132" s="188"/>
      <c r="ITM132" s="189"/>
      <c r="ITN132" s="172"/>
      <c r="ITO132" s="172"/>
      <c r="ITP132" s="172"/>
      <c r="ITQ132" s="166"/>
      <c r="ITR132" s="171"/>
      <c r="ITS132" s="190"/>
      <c r="ITU132" s="58"/>
      <c r="ITV132" s="58"/>
      <c r="ITW132" s="66"/>
      <c r="ITX132" s="187"/>
      <c r="ITY132" s="59"/>
      <c r="ITZ132" s="59"/>
      <c r="IUA132" s="188"/>
      <c r="IUB132" s="188"/>
      <c r="IUC132" s="189"/>
      <c r="IUD132" s="172"/>
      <c r="IUE132" s="172"/>
      <c r="IUF132" s="172"/>
      <c r="IUG132" s="166"/>
      <c r="IUH132" s="171"/>
      <c r="IUI132" s="190"/>
      <c r="IUK132" s="58"/>
      <c r="IUL132" s="58"/>
      <c r="IUM132" s="66"/>
      <c r="IUN132" s="187"/>
      <c r="IUO132" s="59"/>
      <c r="IUP132" s="59"/>
      <c r="IUQ132" s="188"/>
      <c r="IUR132" s="188"/>
      <c r="IUS132" s="189"/>
      <c r="IUT132" s="172"/>
      <c r="IUU132" s="172"/>
      <c r="IUV132" s="172"/>
      <c r="IUW132" s="166"/>
      <c r="IUX132" s="171"/>
      <c r="IUY132" s="190"/>
      <c r="IVA132" s="58"/>
      <c r="IVB132" s="58"/>
      <c r="IVC132" s="66"/>
      <c r="IVD132" s="187"/>
      <c r="IVE132" s="59"/>
      <c r="IVF132" s="59"/>
      <c r="IVG132" s="188"/>
      <c r="IVH132" s="188"/>
      <c r="IVI132" s="189"/>
      <c r="IVJ132" s="172"/>
      <c r="IVK132" s="172"/>
      <c r="IVL132" s="172"/>
      <c r="IVM132" s="166"/>
      <c r="IVN132" s="171"/>
      <c r="IVO132" s="190"/>
      <c r="IVQ132" s="58"/>
      <c r="IVR132" s="58"/>
      <c r="IVS132" s="66"/>
      <c r="IVT132" s="187"/>
      <c r="IVU132" s="59"/>
      <c r="IVV132" s="59"/>
      <c r="IVW132" s="188"/>
      <c r="IVX132" s="188"/>
      <c r="IVY132" s="189"/>
      <c r="IVZ132" s="172"/>
      <c r="IWA132" s="172"/>
      <c r="IWB132" s="172"/>
      <c r="IWC132" s="166"/>
      <c r="IWD132" s="171"/>
      <c r="IWE132" s="190"/>
      <c r="IWG132" s="58"/>
      <c r="IWH132" s="58"/>
      <c r="IWI132" s="66"/>
      <c r="IWJ132" s="187"/>
      <c r="IWK132" s="59"/>
      <c r="IWL132" s="59"/>
      <c r="IWM132" s="188"/>
      <c r="IWN132" s="188"/>
      <c r="IWO132" s="189"/>
      <c r="IWP132" s="172"/>
      <c r="IWQ132" s="172"/>
      <c r="IWR132" s="172"/>
      <c r="IWS132" s="166"/>
      <c r="IWT132" s="171"/>
      <c r="IWU132" s="190"/>
      <c r="IWW132" s="58"/>
      <c r="IWX132" s="58"/>
      <c r="IWY132" s="66"/>
      <c r="IWZ132" s="187"/>
      <c r="IXA132" s="59"/>
      <c r="IXB132" s="59"/>
      <c r="IXC132" s="188"/>
      <c r="IXD132" s="188"/>
      <c r="IXE132" s="189"/>
      <c r="IXF132" s="172"/>
      <c r="IXG132" s="172"/>
      <c r="IXH132" s="172"/>
      <c r="IXI132" s="166"/>
      <c r="IXJ132" s="171"/>
      <c r="IXK132" s="190"/>
      <c r="IXM132" s="58"/>
      <c r="IXN132" s="58"/>
      <c r="IXO132" s="66"/>
      <c r="IXP132" s="187"/>
      <c r="IXQ132" s="59"/>
      <c r="IXR132" s="59"/>
      <c r="IXS132" s="188"/>
      <c r="IXT132" s="188"/>
      <c r="IXU132" s="189"/>
      <c r="IXV132" s="172"/>
      <c r="IXW132" s="172"/>
      <c r="IXX132" s="172"/>
      <c r="IXY132" s="166"/>
      <c r="IXZ132" s="171"/>
      <c r="IYA132" s="190"/>
      <c r="IYC132" s="58"/>
      <c r="IYD132" s="58"/>
      <c r="IYE132" s="66"/>
      <c r="IYF132" s="187"/>
      <c r="IYG132" s="59"/>
      <c r="IYH132" s="59"/>
      <c r="IYI132" s="188"/>
      <c r="IYJ132" s="188"/>
      <c r="IYK132" s="189"/>
      <c r="IYL132" s="172"/>
      <c r="IYM132" s="172"/>
      <c r="IYN132" s="172"/>
      <c r="IYO132" s="166"/>
      <c r="IYP132" s="171"/>
      <c r="IYQ132" s="190"/>
      <c r="IYS132" s="58"/>
      <c r="IYT132" s="58"/>
      <c r="IYU132" s="66"/>
      <c r="IYV132" s="187"/>
      <c r="IYW132" s="59"/>
      <c r="IYX132" s="59"/>
      <c r="IYY132" s="188"/>
      <c r="IYZ132" s="188"/>
      <c r="IZA132" s="189"/>
      <c r="IZB132" s="172"/>
      <c r="IZC132" s="172"/>
      <c r="IZD132" s="172"/>
      <c r="IZE132" s="166"/>
      <c r="IZF132" s="171"/>
      <c r="IZG132" s="190"/>
      <c r="IZI132" s="58"/>
      <c r="IZJ132" s="58"/>
      <c r="IZK132" s="66"/>
      <c r="IZL132" s="187"/>
      <c r="IZM132" s="59"/>
      <c r="IZN132" s="59"/>
      <c r="IZO132" s="188"/>
      <c r="IZP132" s="188"/>
      <c r="IZQ132" s="189"/>
      <c r="IZR132" s="172"/>
      <c r="IZS132" s="172"/>
      <c r="IZT132" s="172"/>
      <c r="IZU132" s="166"/>
      <c r="IZV132" s="171"/>
      <c r="IZW132" s="190"/>
      <c r="IZY132" s="58"/>
      <c r="IZZ132" s="58"/>
      <c r="JAA132" s="66"/>
      <c r="JAB132" s="187"/>
      <c r="JAC132" s="59"/>
      <c r="JAD132" s="59"/>
      <c r="JAE132" s="188"/>
      <c r="JAF132" s="188"/>
      <c r="JAG132" s="189"/>
      <c r="JAH132" s="172"/>
      <c r="JAI132" s="172"/>
      <c r="JAJ132" s="172"/>
      <c r="JAK132" s="166"/>
      <c r="JAL132" s="171"/>
      <c r="JAM132" s="190"/>
      <c r="JAO132" s="58"/>
      <c r="JAP132" s="58"/>
      <c r="JAQ132" s="66"/>
      <c r="JAR132" s="187"/>
      <c r="JAS132" s="59"/>
      <c r="JAT132" s="59"/>
      <c r="JAU132" s="188"/>
      <c r="JAV132" s="188"/>
      <c r="JAW132" s="189"/>
      <c r="JAX132" s="172"/>
      <c r="JAY132" s="172"/>
      <c r="JAZ132" s="172"/>
      <c r="JBA132" s="166"/>
      <c r="JBB132" s="171"/>
      <c r="JBC132" s="190"/>
      <c r="JBE132" s="58"/>
      <c r="JBF132" s="58"/>
      <c r="JBG132" s="66"/>
      <c r="JBH132" s="187"/>
      <c r="JBI132" s="59"/>
      <c r="JBJ132" s="59"/>
      <c r="JBK132" s="188"/>
      <c r="JBL132" s="188"/>
      <c r="JBM132" s="189"/>
      <c r="JBN132" s="172"/>
      <c r="JBO132" s="172"/>
      <c r="JBP132" s="172"/>
      <c r="JBQ132" s="166"/>
      <c r="JBR132" s="171"/>
      <c r="JBS132" s="190"/>
      <c r="JBU132" s="58"/>
      <c r="JBV132" s="58"/>
      <c r="JBW132" s="66"/>
      <c r="JBX132" s="187"/>
      <c r="JBY132" s="59"/>
      <c r="JBZ132" s="59"/>
      <c r="JCA132" s="188"/>
      <c r="JCB132" s="188"/>
      <c r="JCC132" s="189"/>
      <c r="JCD132" s="172"/>
      <c r="JCE132" s="172"/>
      <c r="JCF132" s="172"/>
      <c r="JCG132" s="166"/>
      <c r="JCH132" s="171"/>
      <c r="JCI132" s="190"/>
      <c r="JCK132" s="58"/>
      <c r="JCL132" s="58"/>
      <c r="JCM132" s="66"/>
      <c r="JCN132" s="187"/>
      <c r="JCO132" s="59"/>
      <c r="JCP132" s="59"/>
      <c r="JCQ132" s="188"/>
      <c r="JCR132" s="188"/>
      <c r="JCS132" s="189"/>
      <c r="JCT132" s="172"/>
      <c r="JCU132" s="172"/>
      <c r="JCV132" s="172"/>
      <c r="JCW132" s="166"/>
      <c r="JCX132" s="171"/>
      <c r="JCY132" s="190"/>
      <c r="JDA132" s="58"/>
      <c r="JDB132" s="58"/>
      <c r="JDC132" s="66"/>
      <c r="JDD132" s="187"/>
      <c r="JDE132" s="59"/>
      <c r="JDF132" s="59"/>
      <c r="JDG132" s="188"/>
      <c r="JDH132" s="188"/>
      <c r="JDI132" s="189"/>
      <c r="JDJ132" s="172"/>
      <c r="JDK132" s="172"/>
      <c r="JDL132" s="172"/>
      <c r="JDM132" s="166"/>
      <c r="JDN132" s="171"/>
      <c r="JDO132" s="190"/>
      <c r="JDQ132" s="58"/>
      <c r="JDR132" s="58"/>
      <c r="JDS132" s="66"/>
      <c r="JDT132" s="187"/>
      <c r="JDU132" s="59"/>
      <c r="JDV132" s="59"/>
      <c r="JDW132" s="188"/>
      <c r="JDX132" s="188"/>
      <c r="JDY132" s="189"/>
      <c r="JDZ132" s="172"/>
      <c r="JEA132" s="172"/>
      <c r="JEB132" s="172"/>
      <c r="JEC132" s="166"/>
      <c r="JED132" s="171"/>
      <c r="JEE132" s="190"/>
      <c r="JEG132" s="58"/>
      <c r="JEH132" s="58"/>
      <c r="JEI132" s="66"/>
      <c r="JEJ132" s="187"/>
      <c r="JEK132" s="59"/>
      <c r="JEL132" s="59"/>
      <c r="JEM132" s="188"/>
      <c r="JEN132" s="188"/>
      <c r="JEO132" s="189"/>
      <c r="JEP132" s="172"/>
      <c r="JEQ132" s="172"/>
      <c r="JER132" s="172"/>
      <c r="JES132" s="166"/>
      <c r="JET132" s="171"/>
      <c r="JEU132" s="190"/>
      <c r="JEW132" s="58"/>
      <c r="JEX132" s="58"/>
      <c r="JEY132" s="66"/>
      <c r="JEZ132" s="187"/>
      <c r="JFA132" s="59"/>
      <c r="JFB132" s="59"/>
      <c r="JFC132" s="188"/>
      <c r="JFD132" s="188"/>
      <c r="JFE132" s="189"/>
      <c r="JFF132" s="172"/>
      <c r="JFG132" s="172"/>
      <c r="JFH132" s="172"/>
      <c r="JFI132" s="166"/>
      <c r="JFJ132" s="171"/>
      <c r="JFK132" s="190"/>
      <c r="JFM132" s="58"/>
      <c r="JFN132" s="58"/>
      <c r="JFO132" s="66"/>
      <c r="JFP132" s="187"/>
      <c r="JFQ132" s="59"/>
      <c r="JFR132" s="59"/>
      <c r="JFS132" s="188"/>
      <c r="JFT132" s="188"/>
      <c r="JFU132" s="189"/>
      <c r="JFV132" s="172"/>
      <c r="JFW132" s="172"/>
      <c r="JFX132" s="172"/>
      <c r="JFY132" s="166"/>
      <c r="JFZ132" s="171"/>
      <c r="JGA132" s="190"/>
      <c r="JGC132" s="58"/>
      <c r="JGD132" s="58"/>
      <c r="JGE132" s="66"/>
      <c r="JGF132" s="187"/>
      <c r="JGG132" s="59"/>
      <c r="JGH132" s="59"/>
      <c r="JGI132" s="188"/>
      <c r="JGJ132" s="188"/>
      <c r="JGK132" s="189"/>
      <c r="JGL132" s="172"/>
      <c r="JGM132" s="172"/>
      <c r="JGN132" s="172"/>
      <c r="JGO132" s="166"/>
      <c r="JGP132" s="171"/>
      <c r="JGQ132" s="190"/>
      <c r="JGS132" s="58"/>
      <c r="JGT132" s="58"/>
      <c r="JGU132" s="66"/>
      <c r="JGV132" s="187"/>
      <c r="JGW132" s="59"/>
      <c r="JGX132" s="59"/>
      <c r="JGY132" s="188"/>
      <c r="JGZ132" s="188"/>
      <c r="JHA132" s="189"/>
      <c r="JHB132" s="172"/>
      <c r="JHC132" s="172"/>
      <c r="JHD132" s="172"/>
      <c r="JHE132" s="166"/>
      <c r="JHF132" s="171"/>
      <c r="JHG132" s="190"/>
      <c r="JHI132" s="58"/>
      <c r="JHJ132" s="58"/>
      <c r="JHK132" s="66"/>
      <c r="JHL132" s="187"/>
      <c r="JHM132" s="59"/>
      <c r="JHN132" s="59"/>
      <c r="JHO132" s="188"/>
      <c r="JHP132" s="188"/>
      <c r="JHQ132" s="189"/>
      <c r="JHR132" s="172"/>
      <c r="JHS132" s="172"/>
      <c r="JHT132" s="172"/>
      <c r="JHU132" s="166"/>
      <c r="JHV132" s="171"/>
      <c r="JHW132" s="190"/>
      <c r="JHY132" s="58"/>
      <c r="JHZ132" s="58"/>
      <c r="JIA132" s="66"/>
      <c r="JIB132" s="187"/>
      <c r="JIC132" s="59"/>
      <c r="JID132" s="59"/>
      <c r="JIE132" s="188"/>
      <c r="JIF132" s="188"/>
      <c r="JIG132" s="189"/>
      <c r="JIH132" s="172"/>
      <c r="JII132" s="172"/>
      <c r="JIJ132" s="172"/>
      <c r="JIK132" s="166"/>
      <c r="JIL132" s="171"/>
      <c r="JIM132" s="190"/>
      <c r="JIO132" s="58"/>
      <c r="JIP132" s="58"/>
      <c r="JIQ132" s="66"/>
      <c r="JIR132" s="187"/>
      <c r="JIS132" s="59"/>
      <c r="JIT132" s="59"/>
      <c r="JIU132" s="188"/>
      <c r="JIV132" s="188"/>
      <c r="JIW132" s="189"/>
      <c r="JIX132" s="172"/>
      <c r="JIY132" s="172"/>
      <c r="JIZ132" s="172"/>
      <c r="JJA132" s="166"/>
      <c r="JJB132" s="171"/>
      <c r="JJC132" s="190"/>
      <c r="JJE132" s="58"/>
      <c r="JJF132" s="58"/>
      <c r="JJG132" s="66"/>
      <c r="JJH132" s="187"/>
      <c r="JJI132" s="59"/>
      <c r="JJJ132" s="59"/>
      <c r="JJK132" s="188"/>
      <c r="JJL132" s="188"/>
      <c r="JJM132" s="189"/>
      <c r="JJN132" s="172"/>
      <c r="JJO132" s="172"/>
      <c r="JJP132" s="172"/>
      <c r="JJQ132" s="166"/>
      <c r="JJR132" s="171"/>
      <c r="JJS132" s="190"/>
      <c r="JJU132" s="58"/>
      <c r="JJV132" s="58"/>
      <c r="JJW132" s="66"/>
      <c r="JJX132" s="187"/>
      <c r="JJY132" s="59"/>
      <c r="JJZ132" s="59"/>
      <c r="JKA132" s="188"/>
      <c r="JKB132" s="188"/>
      <c r="JKC132" s="189"/>
      <c r="JKD132" s="172"/>
      <c r="JKE132" s="172"/>
      <c r="JKF132" s="172"/>
      <c r="JKG132" s="166"/>
      <c r="JKH132" s="171"/>
      <c r="JKI132" s="190"/>
      <c r="JKK132" s="58"/>
      <c r="JKL132" s="58"/>
      <c r="JKM132" s="66"/>
      <c r="JKN132" s="187"/>
      <c r="JKO132" s="59"/>
      <c r="JKP132" s="59"/>
      <c r="JKQ132" s="188"/>
      <c r="JKR132" s="188"/>
      <c r="JKS132" s="189"/>
      <c r="JKT132" s="172"/>
      <c r="JKU132" s="172"/>
      <c r="JKV132" s="172"/>
      <c r="JKW132" s="166"/>
      <c r="JKX132" s="171"/>
      <c r="JKY132" s="190"/>
      <c r="JLA132" s="58"/>
      <c r="JLB132" s="58"/>
      <c r="JLC132" s="66"/>
      <c r="JLD132" s="187"/>
      <c r="JLE132" s="59"/>
      <c r="JLF132" s="59"/>
      <c r="JLG132" s="188"/>
      <c r="JLH132" s="188"/>
      <c r="JLI132" s="189"/>
      <c r="JLJ132" s="172"/>
      <c r="JLK132" s="172"/>
      <c r="JLL132" s="172"/>
      <c r="JLM132" s="166"/>
      <c r="JLN132" s="171"/>
      <c r="JLO132" s="190"/>
      <c r="JLQ132" s="58"/>
      <c r="JLR132" s="58"/>
      <c r="JLS132" s="66"/>
      <c r="JLT132" s="187"/>
      <c r="JLU132" s="59"/>
      <c r="JLV132" s="59"/>
      <c r="JLW132" s="188"/>
      <c r="JLX132" s="188"/>
      <c r="JLY132" s="189"/>
      <c r="JLZ132" s="172"/>
      <c r="JMA132" s="172"/>
      <c r="JMB132" s="172"/>
      <c r="JMC132" s="166"/>
      <c r="JMD132" s="171"/>
      <c r="JME132" s="190"/>
      <c r="JMG132" s="58"/>
      <c r="JMH132" s="58"/>
      <c r="JMI132" s="66"/>
      <c r="JMJ132" s="187"/>
      <c r="JMK132" s="59"/>
      <c r="JML132" s="59"/>
      <c r="JMM132" s="188"/>
      <c r="JMN132" s="188"/>
      <c r="JMO132" s="189"/>
      <c r="JMP132" s="172"/>
      <c r="JMQ132" s="172"/>
      <c r="JMR132" s="172"/>
      <c r="JMS132" s="166"/>
      <c r="JMT132" s="171"/>
      <c r="JMU132" s="190"/>
      <c r="JMW132" s="58"/>
      <c r="JMX132" s="58"/>
      <c r="JMY132" s="66"/>
      <c r="JMZ132" s="187"/>
      <c r="JNA132" s="59"/>
      <c r="JNB132" s="59"/>
      <c r="JNC132" s="188"/>
      <c r="JND132" s="188"/>
      <c r="JNE132" s="189"/>
      <c r="JNF132" s="172"/>
      <c r="JNG132" s="172"/>
      <c r="JNH132" s="172"/>
      <c r="JNI132" s="166"/>
      <c r="JNJ132" s="171"/>
      <c r="JNK132" s="190"/>
      <c r="JNM132" s="58"/>
      <c r="JNN132" s="58"/>
      <c r="JNO132" s="66"/>
      <c r="JNP132" s="187"/>
      <c r="JNQ132" s="59"/>
      <c r="JNR132" s="59"/>
      <c r="JNS132" s="188"/>
      <c r="JNT132" s="188"/>
      <c r="JNU132" s="189"/>
      <c r="JNV132" s="172"/>
      <c r="JNW132" s="172"/>
      <c r="JNX132" s="172"/>
      <c r="JNY132" s="166"/>
      <c r="JNZ132" s="171"/>
      <c r="JOA132" s="190"/>
      <c r="JOC132" s="58"/>
      <c r="JOD132" s="58"/>
      <c r="JOE132" s="66"/>
      <c r="JOF132" s="187"/>
      <c r="JOG132" s="59"/>
      <c r="JOH132" s="59"/>
      <c r="JOI132" s="188"/>
      <c r="JOJ132" s="188"/>
      <c r="JOK132" s="189"/>
      <c r="JOL132" s="172"/>
      <c r="JOM132" s="172"/>
      <c r="JON132" s="172"/>
      <c r="JOO132" s="166"/>
      <c r="JOP132" s="171"/>
      <c r="JOQ132" s="190"/>
      <c r="JOS132" s="58"/>
      <c r="JOT132" s="58"/>
      <c r="JOU132" s="66"/>
      <c r="JOV132" s="187"/>
      <c r="JOW132" s="59"/>
      <c r="JOX132" s="59"/>
      <c r="JOY132" s="188"/>
      <c r="JOZ132" s="188"/>
      <c r="JPA132" s="189"/>
      <c r="JPB132" s="172"/>
      <c r="JPC132" s="172"/>
      <c r="JPD132" s="172"/>
      <c r="JPE132" s="166"/>
      <c r="JPF132" s="171"/>
      <c r="JPG132" s="190"/>
      <c r="JPI132" s="58"/>
      <c r="JPJ132" s="58"/>
      <c r="JPK132" s="66"/>
      <c r="JPL132" s="187"/>
      <c r="JPM132" s="59"/>
      <c r="JPN132" s="59"/>
      <c r="JPO132" s="188"/>
      <c r="JPP132" s="188"/>
      <c r="JPQ132" s="189"/>
      <c r="JPR132" s="172"/>
      <c r="JPS132" s="172"/>
      <c r="JPT132" s="172"/>
      <c r="JPU132" s="166"/>
      <c r="JPV132" s="171"/>
      <c r="JPW132" s="190"/>
      <c r="JPY132" s="58"/>
      <c r="JPZ132" s="58"/>
      <c r="JQA132" s="66"/>
      <c r="JQB132" s="187"/>
      <c r="JQC132" s="59"/>
      <c r="JQD132" s="59"/>
      <c r="JQE132" s="188"/>
      <c r="JQF132" s="188"/>
      <c r="JQG132" s="189"/>
      <c r="JQH132" s="172"/>
      <c r="JQI132" s="172"/>
      <c r="JQJ132" s="172"/>
      <c r="JQK132" s="166"/>
      <c r="JQL132" s="171"/>
      <c r="JQM132" s="190"/>
      <c r="JQO132" s="58"/>
      <c r="JQP132" s="58"/>
      <c r="JQQ132" s="66"/>
      <c r="JQR132" s="187"/>
      <c r="JQS132" s="59"/>
      <c r="JQT132" s="59"/>
      <c r="JQU132" s="188"/>
      <c r="JQV132" s="188"/>
      <c r="JQW132" s="189"/>
      <c r="JQX132" s="172"/>
      <c r="JQY132" s="172"/>
      <c r="JQZ132" s="172"/>
      <c r="JRA132" s="166"/>
      <c r="JRB132" s="171"/>
      <c r="JRC132" s="190"/>
      <c r="JRE132" s="58"/>
      <c r="JRF132" s="58"/>
      <c r="JRG132" s="66"/>
      <c r="JRH132" s="187"/>
      <c r="JRI132" s="59"/>
      <c r="JRJ132" s="59"/>
      <c r="JRK132" s="188"/>
      <c r="JRL132" s="188"/>
      <c r="JRM132" s="189"/>
      <c r="JRN132" s="172"/>
      <c r="JRO132" s="172"/>
      <c r="JRP132" s="172"/>
      <c r="JRQ132" s="166"/>
      <c r="JRR132" s="171"/>
      <c r="JRS132" s="190"/>
      <c r="JRU132" s="58"/>
      <c r="JRV132" s="58"/>
      <c r="JRW132" s="66"/>
      <c r="JRX132" s="187"/>
      <c r="JRY132" s="59"/>
      <c r="JRZ132" s="59"/>
      <c r="JSA132" s="188"/>
      <c r="JSB132" s="188"/>
      <c r="JSC132" s="189"/>
      <c r="JSD132" s="172"/>
      <c r="JSE132" s="172"/>
      <c r="JSF132" s="172"/>
      <c r="JSG132" s="166"/>
      <c r="JSH132" s="171"/>
      <c r="JSI132" s="190"/>
      <c r="JSK132" s="58"/>
      <c r="JSL132" s="58"/>
      <c r="JSM132" s="66"/>
      <c r="JSN132" s="187"/>
      <c r="JSO132" s="59"/>
      <c r="JSP132" s="59"/>
      <c r="JSQ132" s="188"/>
      <c r="JSR132" s="188"/>
      <c r="JSS132" s="189"/>
      <c r="JST132" s="172"/>
      <c r="JSU132" s="172"/>
      <c r="JSV132" s="172"/>
      <c r="JSW132" s="166"/>
      <c r="JSX132" s="171"/>
      <c r="JSY132" s="190"/>
      <c r="JTA132" s="58"/>
      <c r="JTB132" s="58"/>
      <c r="JTC132" s="66"/>
      <c r="JTD132" s="187"/>
      <c r="JTE132" s="59"/>
      <c r="JTF132" s="59"/>
      <c r="JTG132" s="188"/>
      <c r="JTH132" s="188"/>
      <c r="JTI132" s="189"/>
      <c r="JTJ132" s="172"/>
      <c r="JTK132" s="172"/>
      <c r="JTL132" s="172"/>
      <c r="JTM132" s="166"/>
      <c r="JTN132" s="171"/>
      <c r="JTO132" s="190"/>
      <c r="JTQ132" s="58"/>
      <c r="JTR132" s="58"/>
      <c r="JTS132" s="66"/>
      <c r="JTT132" s="187"/>
      <c r="JTU132" s="59"/>
      <c r="JTV132" s="59"/>
      <c r="JTW132" s="188"/>
      <c r="JTX132" s="188"/>
      <c r="JTY132" s="189"/>
      <c r="JTZ132" s="172"/>
      <c r="JUA132" s="172"/>
      <c r="JUB132" s="172"/>
      <c r="JUC132" s="166"/>
      <c r="JUD132" s="171"/>
      <c r="JUE132" s="190"/>
      <c r="JUG132" s="58"/>
      <c r="JUH132" s="58"/>
      <c r="JUI132" s="66"/>
      <c r="JUJ132" s="187"/>
      <c r="JUK132" s="59"/>
      <c r="JUL132" s="59"/>
      <c r="JUM132" s="188"/>
      <c r="JUN132" s="188"/>
      <c r="JUO132" s="189"/>
      <c r="JUP132" s="172"/>
      <c r="JUQ132" s="172"/>
      <c r="JUR132" s="172"/>
      <c r="JUS132" s="166"/>
      <c r="JUT132" s="171"/>
      <c r="JUU132" s="190"/>
      <c r="JUW132" s="58"/>
      <c r="JUX132" s="58"/>
      <c r="JUY132" s="66"/>
      <c r="JUZ132" s="187"/>
      <c r="JVA132" s="59"/>
      <c r="JVB132" s="59"/>
      <c r="JVC132" s="188"/>
      <c r="JVD132" s="188"/>
      <c r="JVE132" s="189"/>
      <c r="JVF132" s="172"/>
      <c r="JVG132" s="172"/>
      <c r="JVH132" s="172"/>
      <c r="JVI132" s="166"/>
      <c r="JVJ132" s="171"/>
      <c r="JVK132" s="190"/>
      <c r="JVM132" s="58"/>
      <c r="JVN132" s="58"/>
      <c r="JVO132" s="66"/>
      <c r="JVP132" s="187"/>
      <c r="JVQ132" s="59"/>
      <c r="JVR132" s="59"/>
      <c r="JVS132" s="188"/>
      <c r="JVT132" s="188"/>
      <c r="JVU132" s="189"/>
      <c r="JVV132" s="172"/>
      <c r="JVW132" s="172"/>
      <c r="JVX132" s="172"/>
      <c r="JVY132" s="166"/>
      <c r="JVZ132" s="171"/>
      <c r="JWA132" s="190"/>
      <c r="JWC132" s="58"/>
      <c r="JWD132" s="58"/>
      <c r="JWE132" s="66"/>
      <c r="JWF132" s="187"/>
      <c r="JWG132" s="59"/>
      <c r="JWH132" s="59"/>
      <c r="JWI132" s="188"/>
      <c r="JWJ132" s="188"/>
      <c r="JWK132" s="189"/>
      <c r="JWL132" s="172"/>
      <c r="JWM132" s="172"/>
      <c r="JWN132" s="172"/>
      <c r="JWO132" s="166"/>
      <c r="JWP132" s="171"/>
      <c r="JWQ132" s="190"/>
      <c r="JWS132" s="58"/>
      <c r="JWT132" s="58"/>
      <c r="JWU132" s="66"/>
      <c r="JWV132" s="187"/>
      <c r="JWW132" s="59"/>
      <c r="JWX132" s="59"/>
      <c r="JWY132" s="188"/>
      <c r="JWZ132" s="188"/>
      <c r="JXA132" s="189"/>
      <c r="JXB132" s="172"/>
      <c r="JXC132" s="172"/>
      <c r="JXD132" s="172"/>
      <c r="JXE132" s="166"/>
      <c r="JXF132" s="171"/>
      <c r="JXG132" s="190"/>
      <c r="JXI132" s="58"/>
      <c r="JXJ132" s="58"/>
      <c r="JXK132" s="66"/>
      <c r="JXL132" s="187"/>
      <c r="JXM132" s="59"/>
      <c r="JXN132" s="59"/>
      <c r="JXO132" s="188"/>
      <c r="JXP132" s="188"/>
      <c r="JXQ132" s="189"/>
      <c r="JXR132" s="172"/>
      <c r="JXS132" s="172"/>
      <c r="JXT132" s="172"/>
      <c r="JXU132" s="166"/>
      <c r="JXV132" s="171"/>
      <c r="JXW132" s="190"/>
      <c r="JXY132" s="58"/>
      <c r="JXZ132" s="58"/>
      <c r="JYA132" s="66"/>
      <c r="JYB132" s="187"/>
      <c r="JYC132" s="59"/>
      <c r="JYD132" s="59"/>
      <c r="JYE132" s="188"/>
      <c r="JYF132" s="188"/>
      <c r="JYG132" s="189"/>
      <c r="JYH132" s="172"/>
      <c r="JYI132" s="172"/>
      <c r="JYJ132" s="172"/>
      <c r="JYK132" s="166"/>
      <c r="JYL132" s="171"/>
      <c r="JYM132" s="190"/>
      <c r="JYO132" s="58"/>
      <c r="JYP132" s="58"/>
      <c r="JYQ132" s="66"/>
      <c r="JYR132" s="187"/>
      <c r="JYS132" s="59"/>
      <c r="JYT132" s="59"/>
      <c r="JYU132" s="188"/>
      <c r="JYV132" s="188"/>
      <c r="JYW132" s="189"/>
      <c r="JYX132" s="172"/>
      <c r="JYY132" s="172"/>
      <c r="JYZ132" s="172"/>
      <c r="JZA132" s="166"/>
      <c r="JZB132" s="171"/>
      <c r="JZC132" s="190"/>
      <c r="JZE132" s="58"/>
      <c r="JZF132" s="58"/>
      <c r="JZG132" s="66"/>
      <c r="JZH132" s="187"/>
      <c r="JZI132" s="59"/>
      <c r="JZJ132" s="59"/>
      <c r="JZK132" s="188"/>
      <c r="JZL132" s="188"/>
      <c r="JZM132" s="189"/>
      <c r="JZN132" s="172"/>
      <c r="JZO132" s="172"/>
      <c r="JZP132" s="172"/>
      <c r="JZQ132" s="166"/>
      <c r="JZR132" s="171"/>
      <c r="JZS132" s="190"/>
      <c r="JZU132" s="58"/>
      <c r="JZV132" s="58"/>
      <c r="JZW132" s="66"/>
      <c r="JZX132" s="187"/>
      <c r="JZY132" s="59"/>
      <c r="JZZ132" s="59"/>
      <c r="KAA132" s="188"/>
      <c r="KAB132" s="188"/>
      <c r="KAC132" s="189"/>
      <c r="KAD132" s="172"/>
      <c r="KAE132" s="172"/>
      <c r="KAF132" s="172"/>
      <c r="KAG132" s="166"/>
      <c r="KAH132" s="171"/>
      <c r="KAI132" s="190"/>
      <c r="KAK132" s="58"/>
      <c r="KAL132" s="58"/>
      <c r="KAM132" s="66"/>
      <c r="KAN132" s="187"/>
      <c r="KAO132" s="59"/>
      <c r="KAP132" s="59"/>
      <c r="KAQ132" s="188"/>
      <c r="KAR132" s="188"/>
      <c r="KAS132" s="189"/>
      <c r="KAT132" s="172"/>
      <c r="KAU132" s="172"/>
      <c r="KAV132" s="172"/>
      <c r="KAW132" s="166"/>
      <c r="KAX132" s="171"/>
      <c r="KAY132" s="190"/>
      <c r="KBA132" s="58"/>
      <c r="KBB132" s="58"/>
      <c r="KBC132" s="66"/>
      <c r="KBD132" s="187"/>
      <c r="KBE132" s="59"/>
      <c r="KBF132" s="59"/>
      <c r="KBG132" s="188"/>
      <c r="KBH132" s="188"/>
      <c r="KBI132" s="189"/>
      <c r="KBJ132" s="172"/>
      <c r="KBK132" s="172"/>
      <c r="KBL132" s="172"/>
      <c r="KBM132" s="166"/>
      <c r="KBN132" s="171"/>
      <c r="KBO132" s="190"/>
      <c r="KBQ132" s="58"/>
      <c r="KBR132" s="58"/>
      <c r="KBS132" s="66"/>
      <c r="KBT132" s="187"/>
      <c r="KBU132" s="59"/>
      <c r="KBV132" s="59"/>
      <c r="KBW132" s="188"/>
      <c r="KBX132" s="188"/>
      <c r="KBY132" s="189"/>
      <c r="KBZ132" s="172"/>
      <c r="KCA132" s="172"/>
      <c r="KCB132" s="172"/>
      <c r="KCC132" s="166"/>
      <c r="KCD132" s="171"/>
      <c r="KCE132" s="190"/>
      <c r="KCG132" s="58"/>
      <c r="KCH132" s="58"/>
      <c r="KCI132" s="66"/>
      <c r="KCJ132" s="187"/>
      <c r="KCK132" s="59"/>
      <c r="KCL132" s="59"/>
      <c r="KCM132" s="188"/>
      <c r="KCN132" s="188"/>
      <c r="KCO132" s="189"/>
      <c r="KCP132" s="172"/>
      <c r="KCQ132" s="172"/>
      <c r="KCR132" s="172"/>
      <c r="KCS132" s="166"/>
      <c r="KCT132" s="171"/>
      <c r="KCU132" s="190"/>
      <c r="KCW132" s="58"/>
      <c r="KCX132" s="58"/>
      <c r="KCY132" s="66"/>
      <c r="KCZ132" s="187"/>
      <c r="KDA132" s="59"/>
      <c r="KDB132" s="59"/>
      <c r="KDC132" s="188"/>
      <c r="KDD132" s="188"/>
      <c r="KDE132" s="189"/>
      <c r="KDF132" s="172"/>
      <c r="KDG132" s="172"/>
      <c r="KDH132" s="172"/>
      <c r="KDI132" s="166"/>
      <c r="KDJ132" s="171"/>
      <c r="KDK132" s="190"/>
      <c r="KDM132" s="58"/>
      <c r="KDN132" s="58"/>
      <c r="KDO132" s="66"/>
      <c r="KDP132" s="187"/>
      <c r="KDQ132" s="59"/>
      <c r="KDR132" s="59"/>
      <c r="KDS132" s="188"/>
      <c r="KDT132" s="188"/>
      <c r="KDU132" s="189"/>
      <c r="KDV132" s="172"/>
      <c r="KDW132" s="172"/>
      <c r="KDX132" s="172"/>
      <c r="KDY132" s="166"/>
      <c r="KDZ132" s="171"/>
      <c r="KEA132" s="190"/>
      <c r="KEC132" s="58"/>
      <c r="KED132" s="58"/>
      <c r="KEE132" s="66"/>
      <c r="KEF132" s="187"/>
      <c r="KEG132" s="59"/>
      <c r="KEH132" s="59"/>
      <c r="KEI132" s="188"/>
      <c r="KEJ132" s="188"/>
      <c r="KEK132" s="189"/>
      <c r="KEL132" s="172"/>
      <c r="KEM132" s="172"/>
      <c r="KEN132" s="172"/>
      <c r="KEO132" s="166"/>
      <c r="KEP132" s="171"/>
      <c r="KEQ132" s="190"/>
      <c r="KES132" s="58"/>
      <c r="KET132" s="58"/>
      <c r="KEU132" s="66"/>
      <c r="KEV132" s="187"/>
      <c r="KEW132" s="59"/>
      <c r="KEX132" s="59"/>
      <c r="KEY132" s="188"/>
      <c r="KEZ132" s="188"/>
      <c r="KFA132" s="189"/>
      <c r="KFB132" s="172"/>
      <c r="KFC132" s="172"/>
      <c r="KFD132" s="172"/>
      <c r="KFE132" s="166"/>
      <c r="KFF132" s="171"/>
      <c r="KFG132" s="190"/>
      <c r="KFI132" s="58"/>
      <c r="KFJ132" s="58"/>
      <c r="KFK132" s="66"/>
      <c r="KFL132" s="187"/>
      <c r="KFM132" s="59"/>
      <c r="KFN132" s="59"/>
      <c r="KFO132" s="188"/>
      <c r="KFP132" s="188"/>
      <c r="KFQ132" s="189"/>
      <c r="KFR132" s="172"/>
      <c r="KFS132" s="172"/>
      <c r="KFT132" s="172"/>
      <c r="KFU132" s="166"/>
      <c r="KFV132" s="171"/>
      <c r="KFW132" s="190"/>
      <c r="KFY132" s="58"/>
      <c r="KFZ132" s="58"/>
      <c r="KGA132" s="66"/>
      <c r="KGB132" s="187"/>
      <c r="KGC132" s="59"/>
      <c r="KGD132" s="59"/>
      <c r="KGE132" s="188"/>
      <c r="KGF132" s="188"/>
      <c r="KGG132" s="189"/>
      <c r="KGH132" s="172"/>
      <c r="KGI132" s="172"/>
      <c r="KGJ132" s="172"/>
      <c r="KGK132" s="166"/>
      <c r="KGL132" s="171"/>
      <c r="KGM132" s="190"/>
      <c r="KGO132" s="58"/>
      <c r="KGP132" s="58"/>
      <c r="KGQ132" s="66"/>
      <c r="KGR132" s="187"/>
      <c r="KGS132" s="59"/>
      <c r="KGT132" s="59"/>
      <c r="KGU132" s="188"/>
      <c r="KGV132" s="188"/>
      <c r="KGW132" s="189"/>
      <c r="KGX132" s="172"/>
      <c r="KGY132" s="172"/>
      <c r="KGZ132" s="172"/>
      <c r="KHA132" s="166"/>
      <c r="KHB132" s="171"/>
      <c r="KHC132" s="190"/>
      <c r="KHE132" s="58"/>
      <c r="KHF132" s="58"/>
      <c r="KHG132" s="66"/>
      <c r="KHH132" s="187"/>
      <c r="KHI132" s="59"/>
      <c r="KHJ132" s="59"/>
      <c r="KHK132" s="188"/>
      <c r="KHL132" s="188"/>
      <c r="KHM132" s="189"/>
      <c r="KHN132" s="172"/>
      <c r="KHO132" s="172"/>
      <c r="KHP132" s="172"/>
      <c r="KHQ132" s="166"/>
      <c r="KHR132" s="171"/>
      <c r="KHS132" s="190"/>
      <c r="KHU132" s="58"/>
      <c r="KHV132" s="58"/>
      <c r="KHW132" s="66"/>
      <c r="KHX132" s="187"/>
      <c r="KHY132" s="59"/>
      <c r="KHZ132" s="59"/>
      <c r="KIA132" s="188"/>
      <c r="KIB132" s="188"/>
      <c r="KIC132" s="189"/>
      <c r="KID132" s="172"/>
      <c r="KIE132" s="172"/>
      <c r="KIF132" s="172"/>
      <c r="KIG132" s="166"/>
      <c r="KIH132" s="171"/>
      <c r="KII132" s="190"/>
      <c r="KIK132" s="58"/>
      <c r="KIL132" s="58"/>
      <c r="KIM132" s="66"/>
      <c r="KIN132" s="187"/>
      <c r="KIO132" s="59"/>
      <c r="KIP132" s="59"/>
      <c r="KIQ132" s="188"/>
      <c r="KIR132" s="188"/>
      <c r="KIS132" s="189"/>
      <c r="KIT132" s="172"/>
      <c r="KIU132" s="172"/>
      <c r="KIV132" s="172"/>
      <c r="KIW132" s="166"/>
      <c r="KIX132" s="171"/>
      <c r="KIY132" s="190"/>
      <c r="KJA132" s="58"/>
      <c r="KJB132" s="58"/>
      <c r="KJC132" s="66"/>
      <c r="KJD132" s="187"/>
      <c r="KJE132" s="59"/>
      <c r="KJF132" s="59"/>
      <c r="KJG132" s="188"/>
      <c r="KJH132" s="188"/>
      <c r="KJI132" s="189"/>
      <c r="KJJ132" s="172"/>
      <c r="KJK132" s="172"/>
      <c r="KJL132" s="172"/>
      <c r="KJM132" s="166"/>
      <c r="KJN132" s="171"/>
      <c r="KJO132" s="190"/>
      <c r="KJQ132" s="58"/>
      <c r="KJR132" s="58"/>
      <c r="KJS132" s="66"/>
      <c r="KJT132" s="187"/>
      <c r="KJU132" s="59"/>
      <c r="KJV132" s="59"/>
      <c r="KJW132" s="188"/>
      <c r="KJX132" s="188"/>
      <c r="KJY132" s="189"/>
      <c r="KJZ132" s="172"/>
      <c r="KKA132" s="172"/>
      <c r="KKB132" s="172"/>
      <c r="KKC132" s="166"/>
      <c r="KKD132" s="171"/>
      <c r="KKE132" s="190"/>
      <c r="KKG132" s="58"/>
      <c r="KKH132" s="58"/>
      <c r="KKI132" s="66"/>
      <c r="KKJ132" s="187"/>
      <c r="KKK132" s="59"/>
      <c r="KKL132" s="59"/>
      <c r="KKM132" s="188"/>
      <c r="KKN132" s="188"/>
      <c r="KKO132" s="189"/>
      <c r="KKP132" s="172"/>
      <c r="KKQ132" s="172"/>
      <c r="KKR132" s="172"/>
      <c r="KKS132" s="166"/>
      <c r="KKT132" s="171"/>
      <c r="KKU132" s="190"/>
      <c r="KKW132" s="58"/>
      <c r="KKX132" s="58"/>
      <c r="KKY132" s="66"/>
      <c r="KKZ132" s="187"/>
      <c r="KLA132" s="59"/>
      <c r="KLB132" s="59"/>
      <c r="KLC132" s="188"/>
      <c r="KLD132" s="188"/>
      <c r="KLE132" s="189"/>
      <c r="KLF132" s="172"/>
      <c r="KLG132" s="172"/>
      <c r="KLH132" s="172"/>
      <c r="KLI132" s="166"/>
      <c r="KLJ132" s="171"/>
      <c r="KLK132" s="190"/>
      <c r="KLM132" s="58"/>
      <c r="KLN132" s="58"/>
      <c r="KLO132" s="66"/>
      <c r="KLP132" s="187"/>
      <c r="KLQ132" s="59"/>
      <c r="KLR132" s="59"/>
      <c r="KLS132" s="188"/>
      <c r="KLT132" s="188"/>
      <c r="KLU132" s="189"/>
      <c r="KLV132" s="172"/>
      <c r="KLW132" s="172"/>
      <c r="KLX132" s="172"/>
      <c r="KLY132" s="166"/>
      <c r="KLZ132" s="171"/>
      <c r="KMA132" s="190"/>
      <c r="KMC132" s="58"/>
      <c r="KMD132" s="58"/>
      <c r="KME132" s="66"/>
      <c r="KMF132" s="187"/>
      <c r="KMG132" s="59"/>
      <c r="KMH132" s="59"/>
      <c r="KMI132" s="188"/>
      <c r="KMJ132" s="188"/>
      <c r="KMK132" s="189"/>
      <c r="KML132" s="172"/>
      <c r="KMM132" s="172"/>
      <c r="KMN132" s="172"/>
      <c r="KMO132" s="166"/>
      <c r="KMP132" s="171"/>
      <c r="KMQ132" s="190"/>
      <c r="KMS132" s="58"/>
      <c r="KMT132" s="58"/>
      <c r="KMU132" s="66"/>
      <c r="KMV132" s="187"/>
      <c r="KMW132" s="59"/>
      <c r="KMX132" s="59"/>
      <c r="KMY132" s="188"/>
      <c r="KMZ132" s="188"/>
      <c r="KNA132" s="189"/>
      <c r="KNB132" s="172"/>
      <c r="KNC132" s="172"/>
      <c r="KND132" s="172"/>
      <c r="KNE132" s="166"/>
      <c r="KNF132" s="171"/>
      <c r="KNG132" s="190"/>
      <c r="KNI132" s="58"/>
      <c r="KNJ132" s="58"/>
      <c r="KNK132" s="66"/>
      <c r="KNL132" s="187"/>
      <c r="KNM132" s="59"/>
      <c r="KNN132" s="59"/>
      <c r="KNO132" s="188"/>
      <c r="KNP132" s="188"/>
      <c r="KNQ132" s="189"/>
      <c r="KNR132" s="172"/>
      <c r="KNS132" s="172"/>
      <c r="KNT132" s="172"/>
      <c r="KNU132" s="166"/>
      <c r="KNV132" s="171"/>
      <c r="KNW132" s="190"/>
      <c r="KNY132" s="58"/>
      <c r="KNZ132" s="58"/>
      <c r="KOA132" s="66"/>
      <c r="KOB132" s="187"/>
      <c r="KOC132" s="59"/>
      <c r="KOD132" s="59"/>
      <c r="KOE132" s="188"/>
      <c r="KOF132" s="188"/>
      <c r="KOG132" s="189"/>
      <c r="KOH132" s="172"/>
      <c r="KOI132" s="172"/>
      <c r="KOJ132" s="172"/>
      <c r="KOK132" s="166"/>
      <c r="KOL132" s="171"/>
      <c r="KOM132" s="190"/>
      <c r="KOO132" s="58"/>
      <c r="KOP132" s="58"/>
      <c r="KOQ132" s="66"/>
      <c r="KOR132" s="187"/>
      <c r="KOS132" s="59"/>
      <c r="KOT132" s="59"/>
      <c r="KOU132" s="188"/>
      <c r="KOV132" s="188"/>
      <c r="KOW132" s="189"/>
      <c r="KOX132" s="172"/>
      <c r="KOY132" s="172"/>
      <c r="KOZ132" s="172"/>
      <c r="KPA132" s="166"/>
      <c r="KPB132" s="171"/>
      <c r="KPC132" s="190"/>
      <c r="KPE132" s="58"/>
      <c r="KPF132" s="58"/>
      <c r="KPG132" s="66"/>
      <c r="KPH132" s="187"/>
      <c r="KPI132" s="59"/>
      <c r="KPJ132" s="59"/>
      <c r="KPK132" s="188"/>
      <c r="KPL132" s="188"/>
      <c r="KPM132" s="189"/>
      <c r="KPN132" s="172"/>
      <c r="KPO132" s="172"/>
      <c r="KPP132" s="172"/>
      <c r="KPQ132" s="166"/>
      <c r="KPR132" s="171"/>
      <c r="KPS132" s="190"/>
      <c r="KPU132" s="58"/>
      <c r="KPV132" s="58"/>
      <c r="KPW132" s="66"/>
      <c r="KPX132" s="187"/>
      <c r="KPY132" s="59"/>
      <c r="KPZ132" s="59"/>
      <c r="KQA132" s="188"/>
      <c r="KQB132" s="188"/>
      <c r="KQC132" s="189"/>
      <c r="KQD132" s="172"/>
      <c r="KQE132" s="172"/>
      <c r="KQF132" s="172"/>
      <c r="KQG132" s="166"/>
      <c r="KQH132" s="171"/>
      <c r="KQI132" s="190"/>
      <c r="KQK132" s="58"/>
      <c r="KQL132" s="58"/>
      <c r="KQM132" s="66"/>
      <c r="KQN132" s="187"/>
      <c r="KQO132" s="59"/>
      <c r="KQP132" s="59"/>
      <c r="KQQ132" s="188"/>
      <c r="KQR132" s="188"/>
      <c r="KQS132" s="189"/>
      <c r="KQT132" s="172"/>
      <c r="KQU132" s="172"/>
      <c r="KQV132" s="172"/>
      <c r="KQW132" s="166"/>
      <c r="KQX132" s="171"/>
      <c r="KQY132" s="190"/>
      <c r="KRA132" s="58"/>
      <c r="KRB132" s="58"/>
      <c r="KRC132" s="66"/>
      <c r="KRD132" s="187"/>
      <c r="KRE132" s="59"/>
      <c r="KRF132" s="59"/>
      <c r="KRG132" s="188"/>
      <c r="KRH132" s="188"/>
      <c r="KRI132" s="189"/>
      <c r="KRJ132" s="172"/>
      <c r="KRK132" s="172"/>
      <c r="KRL132" s="172"/>
      <c r="KRM132" s="166"/>
      <c r="KRN132" s="171"/>
      <c r="KRO132" s="190"/>
      <c r="KRQ132" s="58"/>
      <c r="KRR132" s="58"/>
      <c r="KRS132" s="66"/>
      <c r="KRT132" s="187"/>
      <c r="KRU132" s="59"/>
      <c r="KRV132" s="59"/>
      <c r="KRW132" s="188"/>
      <c r="KRX132" s="188"/>
      <c r="KRY132" s="189"/>
      <c r="KRZ132" s="172"/>
      <c r="KSA132" s="172"/>
      <c r="KSB132" s="172"/>
      <c r="KSC132" s="166"/>
      <c r="KSD132" s="171"/>
      <c r="KSE132" s="190"/>
      <c r="KSG132" s="58"/>
      <c r="KSH132" s="58"/>
      <c r="KSI132" s="66"/>
      <c r="KSJ132" s="187"/>
      <c r="KSK132" s="59"/>
      <c r="KSL132" s="59"/>
      <c r="KSM132" s="188"/>
      <c r="KSN132" s="188"/>
      <c r="KSO132" s="189"/>
      <c r="KSP132" s="172"/>
      <c r="KSQ132" s="172"/>
      <c r="KSR132" s="172"/>
      <c r="KSS132" s="166"/>
      <c r="KST132" s="171"/>
      <c r="KSU132" s="190"/>
      <c r="KSW132" s="58"/>
      <c r="KSX132" s="58"/>
      <c r="KSY132" s="66"/>
      <c r="KSZ132" s="187"/>
      <c r="KTA132" s="59"/>
      <c r="KTB132" s="59"/>
      <c r="KTC132" s="188"/>
      <c r="KTD132" s="188"/>
      <c r="KTE132" s="189"/>
      <c r="KTF132" s="172"/>
      <c r="KTG132" s="172"/>
      <c r="KTH132" s="172"/>
      <c r="KTI132" s="166"/>
      <c r="KTJ132" s="171"/>
      <c r="KTK132" s="190"/>
      <c r="KTM132" s="58"/>
      <c r="KTN132" s="58"/>
      <c r="KTO132" s="66"/>
      <c r="KTP132" s="187"/>
      <c r="KTQ132" s="59"/>
      <c r="KTR132" s="59"/>
      <c r="KTS132" s="188"/>
      <c r="KTT132" s="188"/>
      <c r="KTU132" s="189"/>
      <c r="KTV132" s="172"/>
      <c r="KTW132" s="172"/>
      <c r="KTX132" s="172"/>
      <c r="KTY132" s="166"/>
      <c r="KTZ132" s="171"/>
      <c r="KUA132" s="190"/>
      <c r="KUC132" s="58"/>
      <c r="KUD132" s="58"/>
      <c r="KUE132" s="66"/>
      <c r="KUF132" s="187"/>
      <c r="KUG132" s="59"/>
      <c r="KUH132" s="59"/>
      <c r="KUI132" s="188"/>
      <c r="KUJ132" s="188"/>
      <c r="KUK132" s="189"/>
      <c r="KUL132" s="172"/>
      <c r="KUM132" s="172"/>
      <c r="KUN132" s="172"/>
      <c r="KUO132" s="166"/>
      <c r="KUP132" s="171"/>
      <c r="KUQ132" s="190"/>
      <c r="KUS132" s="58"/>
      <c r="KUT132" s="58"/>
      <c r="KUU132" s="66"/>
      <c r="KUV132" s="187"/>
      <c r="KUW132" s="59"/>
      <c r="KUX132" s="59"/>
      <c r="KUY132" s="188"/>
      <c r="KUZ132" s="188"/>
      <c r="KVA132" s="189"/>
      <c r="KVB132" s="172"/>
      <c r="KVC132" s="172"/>
      <c r="KVD132" s="172"/>
      <c r="KVE132" s="166"/>
      <c r="KVF132" s="171"/>
      <c r="KVG132" s="190"/>
      <c r="KVI132" s="58"/>
      <c r="KVJ132" s="58"/>
      <c r="KVK132" s="66"/>
      <c r="KVL132" s="187"/>
      <c r="KVM132" s="59"/>
      <c r="KVN132" s="59"/>
      <c r="KVO132" s="188"/>
      <c r="KVP132" s="188"/>
      <c r="KVQ132" s="189"/>
      <c r="KVR132" s="172"/>
      <c r="KVS132" s="172"/>
      <c r="KVT132" s="172"/>
      <c r="KVU132" s="166"/>
      <c r="KVV132" s="171"/>
      <c r="KVW132" s="190"/>
      <c r="KVY132" s="58"/>
      <c r="KVZ132" s="58"/>
      <c r="KWA132" s="66"/>
      <c r="KWB132" s="187"/>
      <c r="KWC132" s="59"/>
      <c r="KWD132" s="59"/>
      <c r="KWE132" s="188"/>
      <c r="KWF132" s="188"/>
      <c r="KWG132" s="189"/>
      <c r="KWH132" s="172"/>
      <c r="KWI132" s="172"/>
      <c r="KWJ132" s="172"/>
      <c r="KWK132" s="166"/>
      <c r="KWL132" s="171"/>
      <c r="KWM132" s="190"/>
      <c r="KWO132" s="58"/>
      <c r="KWP132" s="58"/>
      <c r="KWQ132" s="66"/>
      <c r="KWR132" s="187"/>
      <c r="KWS132" s="59"/>
      <c r="KWT132" s="59"/>
      <c r="KWU132" s="188"/>
      <c r="KWV132" s="188"/>
      <c r="KWW132" s="189"/>
      <c r="KWX132" s="172"/>
      <c r="KWY132" s="172"/>
      <c r="KWZ132" s="172"/>
      <c r="KXA132" s="166"/>
      <c r="KXB132" s="171"/>
      <c r="KXC132" s="190"/>
      <c r="KXE132" s="58"/>
      <c r="KXF132" s="58"/>
      <c r="KXG132" s="66"/>
      <c r="KXH132" s="187"/>
      <c r="KXI132" s="59"/>
      <c r="KXJ132" s="59"/>
      <c r="KXK132" s="188"/>
      <c r="KXL132" s="188"/>
      <c r="KXM132" s="189"/>
      <c r="KXN132" s="172"/>
      <c r="KXO132" s="172"/>
      <c r="KXP132" s="172"/>
      <c r="KXQ132" s="166"/>
      <c r="KXR132" s="171"/>
      <c r="KXS132" s="190"/>
      <c r="KXU132" s="58"/>
      <c r="KXV132" s="58"/>
      <c r="KXW132" s="66"/>
      <c r="KXX132" s="187"/>
      <c r="KXY132" s="59"/>
      <c r="KXZ132" s="59"/>
      <c r="KYA132" s="188"/>
      <c r="KYB132" s="188"/>
      <c r="KYC132" s="189"/>
      <c r="KYD132" s="172"/>
      <c r="KYE132" s="172"/>
      <c r="KYF132" s="172"/>
      <c r="KYG132" s="166"/>
      <c r="KYH132" s="171"/>
      <c r="KYI132" s="190"/>
      <c r="KYK132" s="58"/>
      <c r="KYL132" s="58"/>
      <c r="KYM132" s="66"/>
      <c r="KYN132" s="187"/>
      <c r="KYO132" s="59"/>
      <c r="KYP132" s="59"/>
      <c r="KYQ132" s="188"/>
      <c r="KYR132" s="188"/>
      <c r="KYS132" s="189"/>
      <c r="KYT132" s="172"/>
      <c r="KYU132" s="172"/>
      <c r="KYV132" s="172"/>
      <c r="KYW132" s="166"/>
      <c r="KYX132" s="171"/>
      <c r="KYY132" s="190"/>
      <c r="KZA132" s="58"/>
      <c r="KZB132" s="58"/>
      <c r="KZC132" s="66"/>
      <c r="KZD132" s="187"/>
      <c r="KZE132" s="59"/>
      <c r="KZF132" s="59"/>
      <c r="KZG132" s="188"/>
      <c r="KZH132" s="188"/>
      <c r="KZI132" s="189"/>
      <c r="KZJ132" s="172"/>
      <c r="KZK132" s="172"/>
      <c r="KZL132" s="172"/>
      <c r="KZM132" s="166"/>
      <c r="KZN132" s="171"/>
      <c r="KZO132" s="190"/>
      <c r="KZQ132" s="58"/>
      <c r="KZR132" s="58"/>
      <c r="KZS132" s="66"/>
      <c r="KZT132" s="187"/>
      <c r="KZU132" s="59"/>
      <c r="KZV132" s="59"/>
      <c r="KZW132" s="188"/>
      <c r="KZX132" s="188"/>
      <c r="KZY132" s="189"/>
      <c r="KZZ132" s="172"/>
      <c r="LAA132" s="172"/>
      <c r="LAB132" s="172"/>
      <c r="LAC132" s="166"/>
      <c r="LAD132" s="171"/>
      <c r="LAE132" s="190"/>
      <c r="LAG132" s="58"/>
      <c r="LAH132" s="58"/>
      <c r="LAI132" s="66"/>
      <c r="LAJ132" s="187"/>
      <c r="LAK132" s="59"/>
      <c r="LAL132" s="59"/>
      <c r="LAM132" s="188"/>
      <c r="LAN132" s="188"/>
      <c r="LAO132" s="189"/>
      <c r="LAP132" s="172"/>
      <c r="LAQ132" s="172"/>
      <c r="LAR132" s="172"/>
      <c r="LAS132" s="166"/>
      <c r="LAT132" s="171"/>
      <c r="LAU132" s="190"/>
      <c r="LAW132" s="58"/>
      <c r="LAX132" s="58"/>
      <c r="LAY132" s="66"/>
      <c r="LAZ132" s="187"/>
      <c r="LBA132" s="59"/>
      <c r="LBB132" s="59"/>
      <c r="LBC132" s="188"/>
      <c r="LBD132" s="188"/>
      <c r="LBE132" s="189"/>
      <c r="LBF132" s="172"/>
      <c r="LBG132" s="172"/>
      <c r="LBH132" s="172"/>
      <c r="LBI132" s="166"/>
      <c r="LBJ132" s="171"/>
      <c r="LBK132" s="190"/>
      <c r="LBM132" s="58"/>
      <c r="LBN132" s="58"/>
      <c r="LBO132" s="66"/>
      <c r="LBP132" s="187"/>
      <c r="LBQ132" s="59"/>
      <c r="LBR132" s="59"/>
      <c r="LBS132" s="188"/>
      <c r="LBT132" s="188"/>
      <c r="LBU132" s="189"/>
      <c r="LBV132" s="172"/>
      <c r="LBW132" s="172"/>
      <c r="LBX132" s="172"/>
      <c r="LBY132" s="166"/>
      <c r="LBZ132" s="171"/>
      <c r="LCA132" s="190"/>
      <c r="LCC132" s="58"/>
      <c r="LCD132" s="58"/>
      <c r="LCE132" s="66"/>
      <c r="LCF132" s="187"/>
      <c r="LCG132" s="59"/>
      <c r="LCH132" s="59"/>
      <c r="LCI132" s="188"/>
      <c r="LCJ132" s="188"/>
      <c r="LCK132" s="189"/>
      <c r="LCL132" s="172"/>
      <c r="LCM132" s="172"/>
      <c r="LCN132" s="172"/>
      <c r="LCO132" s="166"/>
      <c r="LCP132" s="171"/>
      <c r="LCQ132" s="190"/>
      <c r="LCS132" s="58"/>
      <c r="LCT132" s="58"/>
      <c r="LCU132" s="66"/>
      <c r="LCV132" s="187"/>
      <c r="LCW132" s="59"/>
      <c r="LCX132" s="59"/>
      <c r="LCY132" s="188"/>
      <c r="LCZ132" s="188"/>
      <c r="LDA132" s="189"/>
      <c r="LDB132" s="172"/>
      <c r="LDC132" s="172"/>
      <c r="LDD132" s="172"/>
      <c r="LDE132" s="166"/>
      <c r="LDF132" s="171"/>
      <c r="LDG132" s="190"/>
      <c r="LDI132" s="58"/>
      <c r="LDJ132" s="58"/>
      <c r="LDK132" s="66"/>
      <c r="LDL132" s="187"/>
      <c r="LDM132" s="59"/>
      <c r="LDN132" s="59"/>
      <c r="LDO132" s="188"/>
      <c r="LDP132" s="188"/>
      <c r="LDQ132" s="189"/>
      <c r="LDR132" s="172"/>
      <c r="LDS132" s="172"/>
      <c r="LDT132" s="172"/>
      <c r="LDU132" s="166"/>
      <c r="LDV132" s="171"/>
      <c r="LDW132" s="190"/>
      <c r="LDY132" s="58"/>
      <c r="LDZ132" s="58"/>
      <c r="LEA132" s="66"/>
      <c r="LEB132" s="187"/>
      <c r="LEC132" s="59"/>
      <c r="LED132" s="59"/>
      <c r="LEE132" s="188"/>
      <c r="LEF132" s="188"/>
      <c r="LEG132" s="189"/>
      <c r="LEH132" s="172"/>
      <c r="LEI132" s="172"/>
      <c r="LEJ132" s="172"/>
      <c r="LEK132" s="166"/>
      <c r="LEL132" s="171"/>
      <c r="LEM132" s="190"/>
      <c r="LEO132" s="58"/>
      <c r="LEP132" s="58"/>
      <c r="LEQ132" s="66"/>
      <c r="LER132" s="187"/>
      <c r="LES132" s="59"/>
      <c r="LET132" s="59"/>
      <c r="LEU132" s="188"/>
      <c r="LEV132" s="188"/>
      <c r="LEW132" s="189"/>
      <c r="LEX132" s="172"/>
      <c r="LEY132" s="172"/>
      <c r="LEZ132" s="172"/>
      <c r="LFA132" s="166"/>
      <c r="LFB132" s="171"/>
      <c r="LFC132" s="190"/>
      <c r="LFE132" s="58"/>
      <c r="LFF132" s="58"/>
      <c r="LFG132" s="66"/>
      <c r="LFH132" s="187"/>
      <c r="LFI132" s="59"/>
      <c r="LFJ132" s="59"/>
      <c r="LFK132" s="188"/>
      <c r="LFL132" s="188"/>
      <c r="LFM132" s="189"/>
      <c r="LFN132" s="172"/>
      <c r="LFO132" s="172"/>
      <c r="LFP132" s="172"/>
      <c r="LFQ132" s="166"/>
      <c r="LFR132" s="171"/>
      <c r="LFS132" s="190"/>
      <c r="LFU132" s="58"/>
      <c r="LFV132" s="58"/>
      <c r="LFW132" s="66"/>
      <c r="LFX132" s="187"/>
      <c r="LFY132" s="59"/>
      <c r="LFZ132" s="59"/>
      <c r="LGA132" s="188"/>
      <c r="LGB132" s="188"/>
      <c r="LGC132" s="189"/>
      <c r="LGD132" s="172"/>
      <c r="LGE132" s="172"/>
      <c r="LGF132" s="172"/>
      <c r="LGG132" s="166"/>
      <c r="LGH132" s="171"/>
      <c r="LGI132" s="190"/>
      <c r="LGK132" s="58"/>
      <c r="LGL132" s="58"/>
      <c r="LGM132" s="66"/>
      <c r="LGN132" s="187"/>
      <c r="LGO132" s="59"/>
      <c r="LGP132" s="59"/>
      <c r="LGQ132" s="188"/>
      <c r="LGR132" s="188"/>
      <c r="LGS132" s="189"/>
      <c r="LGT132" s="172"/>
      <c r="LGU132" s="172"/>
      <c r="LGV132" s="172"/>
      <c r="LGW132" s="166"/>
      <c r="LGX132" s="171"/>
      <c r="LGY132" s="190"/>
      <c r="LHA132" s="58"/>
      <c r="LHB132" s="58"/>
      <c r="LHC132" s="66"/>
      <c r="LHD132" s="187"/>
      <c r="LHE132" s="59"/>
      <c r="LHF132" s="59"/>
      <c r="LHG132" s="188"/>
      <c r="LHH132" s="188"/>
      <c r="LHI132" s="189"/>
      <c r="LHJ132" s="172"/>
      <c r="LHK132" s="172"/>
      <c r="LHL132" s="172"/>
      <c r="LHM132" s="166"/>
      <c r="LHN132" s="171"/>
      <c r="LHO132" s="190"/>
      <c r="LHQ132" s="58"/>
      <c r="LHR132" s="58"/>
      <c r="LHS132" s="66"/>
      <c r="LHT132" s="187"/>
      <c r="LHU132" s="59"/>
      <c r="LHV132" s="59"/>
      <c r="LHW132" s="188"/>
      <c r="LHX132" s="188"/>
      <c r="LHY132" s="189"/>
      <c r="LHZ132" s="172"/>
      <c r="LIA132" s="172"/>
      <c r="LIB132" s="172"/>
      <c r="LIC132" s="166"/>
      <c r="LID132" s="171"/>
      <c r="LIE132" s="190"/>
      <c r="LIG132" s="58"/>
      <c r="LIH132" s="58"/>
      <c r="LII132" s="66"/>
      <c r="LIJ132" s="187"/>
      <c r="LIK132" s="59"/>
      <c r="LIL132" s="59"/>
      <c r="LIM132" s="188"/>
      <c r="LIN132" s="188"/>
      <c r="LIO132" s="189"/>
      <c r="LIP132" s="172"/>
      <c r="LIQ132" s="172"/>
      <c r="LIR132" s="172"/>
      <c r="LIS132" s="166"/>
      <c r="LIT132" s="171"/>
      <c r="LIU132" s="190"/>
      <c r="LIW132" s="58"/>
      <c r="LIX132" s="58"/>
      <c r="LIY132" s="66"/>
      <c r="LIZ132" s="187"/>
      <c r="LJA132" s="59"/>
      <c r="LJB132" s="59"/>
      <c r="LJC132" s="188"/>
      <c r="LJD132" s="188"/>
      <c r="LJE132" s="189"/>
      <c r="LJF132" s="172"/>
      <c r="LJG132" s="172"/>
      <c r="LJH132" s="172"/>
      <c r="LJI132" s="166"/>
      <c r="LJJ132" s="171"/>
      <c r="LJK132" s="190"/>
      <c r="LJM132" s="58"/>
      <c r="LJN132" s="58"/>
      <c r="LJO132" s="66"/>
      <c r="LJP132" s="187"/>
      <c r="LJQ132" s="59"/>
      <c r="LJR132" s="59"/>
      <c r="LJS132" s="188"/>
      <c r="LJT132" s="188"/>
      <c r="LJU132" s="189"/>
      <c r="LJV132" s="172"/>
      <c r="LJW132" s="172"/>
      <c r="LJX132" s="172"/>
      <c r="LJY132" s="166"/>
      <c r="LJZ132" s="171"/>
      <c r="LKA132" s="190"/>
      <c r="LKC132" s="58"/>
      <c r="LKD132" s="58"/>
      <c r="LKE132" s="66"/>
      <c r="LKF132" s="187"/>
      <c r="LKG132" s="59"/>
      <c r="LKH132" s="59"/>
      <c r="LKI132" s="188"/>
      <c r="LKJ132" s="188"/>
      <c r="LKK132" s="189"/>
      <c r="LKL132" s="172"/>
      <c r="LKM132" s="172"/>
      <c r="LKN132" s="172"/>
      <c r="LKO132" s="166"/>
      <c r="LKP132" s="171"/>
      <c r="LKQ132" s="190"/>
      <c r="LKS132" s="58"/>
      <c r="LKT132" s="58"/>
      <c r="LKU132" s="66"/>
      <c r="LKV132" s="187"/>
      <c r="LKW132" s="59"/>
      <c r="LKX132" s="59"/>
      <c r="LKY132" s="188"/>
      <c r="LKZ132" s="188"/>
      <c r="LLA132" s="189"/>
      <c r="LLB132" s="172"/>
      <c r="LLC132" s="172"/>
      <c r="LLD132" s="172"/>
      <c r="LLE132" s="166"/>
      <c r="LLF132" s="171"/>
      <c r="LLG132" s="190"/>
      <c r="LLI132" s="58"/>
      <c r="LLJ132" s="58"/>
      <c r="LLK132" s="66"/>
      <c r="LLL132" s="187"/>
      <c r="LLM132" s="59"/>
      <c r="LLN132" s="59"/>
      <c r="LLO132" s="188"/>
      <c r="LLP132" s="188"/>
      <c r="LLQ132" s="189"/>
      <c r="LLR132" s="172"/>
      <c r="LLS132" s="172"/>
      <c r="LLT132" s="172"/>
      <c r="LLU132" s="166"/>
      <c r="LLV132" s="171"/>
      <c r="LLW132" s="190"/>
      <c r="LLY132" s="58"/>
      <c r="LLZ132" s="58"/>
      <c r="LMA132" s="66"/>
      <c r="LMB132" s="187"/>
      <c r="LMC132" s="59"/>
      <c r="LMD132" s="59"/>
      <c r="LME132" s="188"/>
      <c r="LMF132" s="188"/>
      <c r="LMG132" s="189"/>
      <c r="LMH132" s="172"/>
      <c r="LMI132" s="172"/>
      <c r="LMJ132" s="172"/>
      <c r="LMK132" s="166"/>
      <c r="LML132" s="171"/>
      <c r="LMM132" s="190"/>
      <c r="LMO132" s="58"/>
      <c r="LMP132" s="58"/>
      <c r="LMQ132" s="66"/>
      <c r="LMR132" s="187"/>
      <c r="LMS132" s="59"/>
      <c r="LMT132" s="59"/>
      <c r="LMU132" s="188"/>
      <c r="LMV132" s="188"/>
      <c r="LMW132" s="189"/>
      <c r="LMX132" s="172"/>
      <c r="LMY132" s="172"/>
      <c r="LMZ132" s="172"/>
      <c r="LNA132" s="166"/>
      <c r="LNB132" s="171"/>
      <c r="LNC132" s="190"/>
      <c r="LNE132" s="58"/>
      <c r="LNF132" s="58"/>
      <c r="LNG132" s="66"/>
      <c r="LNH132" s="187"/>
      <c r="LNI132" s="59"/>
      <c r="LNJ132" s="59"/>
      <c r="LNK132" s="188"/>
      <c r="LNL132" s="188"/>
      <c r="LNM132" s="189"/>
      <c r="LNN132" s="172"/>
      <c r="LNO132" s="172"/>
      <c r="LNP132" s="172"/>
      <c r="LNQ132" s="166"/>
      <c r="LNR132" s="171"/>
      <c r="LNS132" s="190"/>
      <c r="LNU132" s="58"/>
      <c r="LNV132" s="58"/>
      <c r="LNW132" s="66"/>
      <c r="LNX132" s="187"/>
      <c r="LNY132" s="59"/>
      <c r="LNZ132" s="59"/>
      <c r="LOA132" s="188"/>
      <c r="LOB132" s="188"/>
      <c r="LOC132" s="189"/>
      <c r="LOD132" s="172"/>
      <c r="LOE132" s="172"/>
      <c r="LOF132" s="172"/>
      <c r="LOG132" s="166"/>
      <c r="LOH132" s="171"/>
      <c r="LOI132" s="190"/>
      <c r="LOK132" s="58"/>
      <c r="LOL132" s="58"/>
      <c r="LOM132" s="66"/>
      <c r="LON132" s="187"/>
      <c r="LOO132" s="59"/>
      <c r="LOP132" s="59"/>
      <c r="LOQ132" s="188"/>
      <c r="LOR132" s="188"/>
      <c r="LOS132" s="189"/>
      <c r="LOT132" s="172"/>
      <c r="LOU132" s="172"/>
      <c r="LOV132" s="172"/>
      <c r="LOW132" s="166"/>
      <c r="LOX132" s="171"/>
      <c r="LOY132" s="190"/>
      <c r="LPA132" s="58"/>
      <c r="LPB132" s="58"/>
      <c r="LPC132" s="66"/>
      <c r="LPD132" s="187"/>
      <c r="LPE132" s="59"/>
      <c r="LPF132" s="59"/>
      <c r="LPG132" s="188"/>
      <c r="LPH132" s="188"/>
      <c r="LPI132" s="189"/>
      <c r="LPJ132" s="172"/>
      <c r="LPK132" s="172"/>
      <c r="LPL132" s="172"/>
      <c r="LPM132" s="166"/>
      <c r="LPN132" s="171"/>
      <c r="LPO132" s="190"/>
      <c r="LPQ132" s="58"/>
      <c r="LPR132" s="58"/>
      <c r="LPS132" s="66"/>
      <c r="LPT132" s="187"/>
      <c r="LPU132" s="59"/>
      <c r="LPV132" s="59"/>
      <c r="LPW132" s="188"/>
      <c r="LPX132" s="188"/>
      <c r="LPY132" s="189"/>
      <c r="LPZ132" s="172"/>
      <c r="LQA132" s="172"/>
      <c r="LQB132" s="172"/>
      <c r="LQC132" s="166"/>
      <c r="LQD132" s="171"/>
      <c r="LQE132" s="190"/>
      <c r="LQG132" s="58"/>
      <c r="LQH132" s="58"/>
      <c r="LQI132" s="66"/>
      <c r="LQJ132" s="187"/>
      <c r="LQK132" s="59"/>
      <c r="LQL132" s="59"/>
      <c r="LQM132" s="188"/>
      <c r="LQN132" s="188"/>
      <c r="LQO132" s="189"/>
      <c r="LQP132" s="172"/>
      <c r="LQQ132" s="172"/>
      <c r="LQR132" s="172"/>
      <c r="LQS132" s="166"/>
      <c r="LQT132" s="171"/>
      <c r="LQU132" s="190"/>
      <c r="LQW132" s="58"/>
      <c r="LQX132" s="58"/>
      <c r="LQY132" s="66"/>
      <c r="LQZ132" s="187"/>
      <c r="LRA132" s="59"/>
      <c r="LRB132" s="59"/>
      <c r="LRC132" s="188"/>
      <c r="LRD132" s="188"/>
      <c r="LRE132" s="189"/>
      <c r="LRF132" s="172"/>
      <c r="LRG132" s="172"/>
      <c r="LRH132" s="172"/>
      <c r="LRI132" s="166"/>
      <c r="LRJ132" s="171"/>
      <c r="LRK132" s="190"/>
      <c r="LRM132" s="58"/>
      <c r="LRN132" s="58"/>
      <c r="LRO132" s="66"/>
      <c r="LRP132" s="187"/>
      <c r="LRQ132" s="59"/>
      <c r="LRR132" s="59"/>
      <c r="LRS132" s="188"/>
      <c r="LRT132" s="188"/>
      <c r="LRU132" s="189"/>
      <c r="LRV132" s="172"/>
      <c r="LRW132" s="172"/>
      <c r="LRX132" s="172"/>
      <c r="LRY132" s="166"/>
      <c r="LRZ132" s="171"/>
      <c r="LSA132" s="190"/>
      <c r="LSC132" s="58"/>
      <c r="LSD132" s="58"/>
      <c r="LSE132" s="66"/>
      <c r="LSF132" s="187"/>
      <c r="LSG132" s="59"/>
      <c r="LSH132" s="59"/>
      <c r="LSI132" s="188"/>
      <c r="LSJ132" s="188"/>
      <c r="LSK132" s="189"/>
      <c r="LSL132" s="172"/>
      <c r="LSM132" s="172"/>
      <c r="LSN132" s="172"/>
      <c r="LSO132" s="166"/>
      <c r="LSP132" s="171"/>
      <c r="LSQ132" s="190"/>
      <c r="LSS132" s="58"/>
      <c r="LST132" s="58"/>
      <c r="LSU132" s="66"/>
      <c r="LSV132" s="187"/>
      <c r="LSW132" s="59"/>
      <c r="LSX132" s="59"/>
      <c r="LSY132" s="188"/>
      <c r="LSZ132" s="188"/>
      <c r="LTA132" s="189"/>
      <c r="LTB132" s="172"/>
      <c r="LTC132" s="172"/>
      <c r="LTD132" s="172"/>
      <c r="LTE132" s="166"/>
      <c r="LTF132" s="171"/>
      <c r="LTG132" s="190"/>
      <c r="LTI132" s="58"/>
      <c r="LTJ132" s="58"/>
      <c r="LTK132" s="66"/>
      <c r="LTL132" s="187"/>
      <c r="LTM132" s="59"/>
      <c r="LTN132" s="59"/>
      <c r="LTO132" s="188"/>
      <c r="LTP132" s="188"/>
      <c r="LTQ132" s="189"/>
      <c r="LTR132" s="172"/>
      <c r="LTS132" s="172"/>
      <c r="LTT132" s="172"/>
      <c r="LTU132" s="166"/>
      <c r="LTV132" s="171"/>
      <c r="LTW132" s="190"/>
      <c r="LTY132" s="58"/>
      <c r="LTZ132" s="58"/>
      <c r="LUA132" s="66"/>
      <c r="LUB132" s="187"/>
      <c r="LUC132" s="59"/>
      <c r="LUD132" s="59"/>
      <c r="LUE132" s="188"/>
      <c r="LUF132" s="188"/>
      <c r="LUG132" s="189"/>
      <c r="LUH132" s="172"/>
      <c r="LUI132" s="172"/>
      <c r="LUJ132" s="172"/>
      <c r="LUK132" s="166"/>
      <c r="LUL132" s="171"/>
      <c r="LUM132" s="190"/>
      <c r="LUO132" s="58"/>
      <c r="LUP132" s="58"/>
      <c r="LUQ132" s="66"/>
      <c r="LUR132" s="187"/>
      <c r="LUS132" s="59"/>
      <c r="LUT132" s="59"/>
      <c r="LUU132" s="188"/>
      <c r="LUV132" s="188"/>
      <c r="LUW132" s="189"/>
      <c r="LUX132" s="172"/>
      <c r="LUY132" s="172"/>
      <c r="LUZ132" s="172"/>
      <c r="LVA132" s="166"/>
      <c r="LVB132" s="171"/>
      <c r="LVC132" s="190"/>
      <c r="LVE132" s="58"/>
      <c r="LVF132" s="58"/>
      <c r="LVG132" s="66"/>
      <c r="LVH132" s="187"/>
      <c r="LVI132" s="59"/>
      <c r="LVJ132" s="59"/>
      <c r="LVK132" s="188"/>
      <c r="LVL132" s="188"/>
      <c r="LVM132" s="189"/>
      <c r="LVN132" s="172"/>
      <c r="LVO132" s="172"/>
      <c r="LVP132" s="172"/>
      <c r="LVQ132" s="166"/>
      <c r="LVR132" s="171"/>
      <c r="LVS132" s="190"/>
      <c r="LVU132" s="58"/>
      <c r="LVV132" s="58"/>
      <c r="LVW132" s="66"/>
      <c r="LVX132" s="187"/>
      <c r="LVY132" s="59"/>
      <c r="LVZ132" s="59"/>
      <c r="LWA132" s="188"/>
      <c r="LWB132" s="188"/>
      <c r="LWC132" s="189"/>
      <c r="LWD132" s="172"/>
      <c r="LWE132" s="172"/>
      <c r="LWF132" s="172"/>
      <c r="LWG132" s="166"/>
      <c r="LWH132" s="171"/>
      <c r="LWI132" s="190"/>
      <c r="LWK132" s="58"/>
      <c r="LWL132" s="58"/>
      <c r="LWM132" s="66"/>
      <c r="LWN132" s="187"/>
      <c r="LWO132" s="59"/>
      <c r="LWP132" s="59"/>
      <c r="LWQ132" s="188"/>
      <c r="LWR132" s="188"/>
      <c r="LWS132" s="189"/>
      <c r="LWT132" s="172"/>
      <c r="LWU132" s="172"/>
      <c r="LWV132" s="172"/>
      <c r="LWW132" s="166"/>
      <c r="LWX132" s="171"/>
      <c r="LWY132" s="190"/>
      <c r="LXA132" s="58"/>
      <c r="LXB132" s="58"/>
      <c r="LXC132" s="66"/>
      <c r="LXD132" s="187"/>
      <c r="LXE132" s="59"/>
      <c r="LXF132" s="59"/>
      <c r="LXG132" s="188"/>
      <c r="LXH132" s="188"/>
      <c r="LXI132" s="189"/>
      <c r="LXJ132" s="172"/>
      <c r="LXK132" s="172"/>
      <c r="LXL132" s="172"/>
      <c r="LXM132" s="166"/>
      <c r="LXN132" s="171"/>
      <c r="LXO132" s="190"/>
      <c r="LXQ132" s="58"/>
      <c r="LXR132" s="58"/>
      <c r="LXS132" s="66"/>
      <c r="LXT132" s="187"/>
      <c r="LXU132" s="59"/>
      <c r="LXV132" s="59"/>
      <c r="LXW132" s="188"/>
      <c r="LXX132" s="188"/>
      <c r="LXY132" s="189"/>
      <c r="LXZ132" s="172"/>
      <c r="LYA132" s="172"/>
      <c r="LYB132" s="172"/>
      <c r="LYC132" s="166"/>
      <c r="LYD132" s="171"/>
      <c r="LYE132" s="190"/>
      <c r="LYG132" s="58"/>
      <c r="LYH132" s="58"/>
      <c r="LYI132" s="66"/>
      <c r="LYJ132" s="187"/>
      <c r="LYK132" s="59"/>
      <c r="LYL132" s="59"/>
      <c r="LYM132" s="188"/>
      <c r="LYN132" s="188"/>
      <c r="LYO132" s="189"/>
      <c r="LYP132" s="172"/>
      <c r="LYQ132" s="172"/>
      <c r="LYR132" s="172"/>
      <c r="LYS132" s="166"/>
      <c r="LYT132" s="171"/>
      <c r="LYU132" s="190"/>
      <c r="LYW132" s="58"/>
      <c r="LYX132" s="58"/>
      <c r="LYY132" s="66"/>
      <c r="LYZ132" s="187"/>
      <c r="LZA132" s="59"/>
      <c r="LZB132" s="59"/>
      <c r="LZC132" s="188"/>
      <c r="LZD132" s="188"/>
      <c r="LZE132" s="189"/>
      <c r="LZF132" s="172"/>
      <c r="LZG132" s="172"/>
      <c r="LZH132" s="172"/>
      <c r="LZI132" s="166"/>
      <c r="LZJ132" s="171"/>
      <c r="LZK132" s="190"/>
      <c r="LZM132" s="58"/>
      <c r="LZN132" s="58"/>
      <c r="LZO132" s="66"/>
      <c r="LZP132" s="187"/>
      <c r="LZQ132" s="59"/>
      <c r="LZR132" s="59"/>
      <c r="LZS132" s="188"/>
      <c r="LZT132" s="188"/>
      <c r="LZU132" s="189"/>
      <c r="LZV132" s="172"/>
      <c r="LZW132" s="172"/>
      <c r="LZX132" s="172"/>
      <c r="LZY132" s="166"/>
      <c r="LZZ132" s="171"/>
      <c r="MAA132" s="190"/>
      <c r="MAC132" s="58"/>
      <c r="MAD132" s="58"/>
      <c r="MAE132" s="66"/>
      <c r="MAF132" s="187"/>
      <c r="MAG132" s="59"/>
      <c r="MAH132" s="59"/>
      <c r="MAI132" s="188"/>
      <c r="MAJ132" s="188"/>
      <c r="MAK132" s="189"/>
      <c r="MAL132" s="172"/>
      <c r="MAM132" s="172"/>
      <c r="MAN132" s="172"/>
      <c r="MAO132" s="166"/>
      <c r="MAP132" s="171"/>
      <c r="MAQ132" s="190"/>
      <c r="MAS132" s="58"/>
      <c r="MAT132" s="58"/>
      <c r="MAU132" s="66"/>
      <c r="MAV132" s="187"/>
      <c r="MAW132" s="59"/>
      <c r="MAX132" s="59"/>
      <c r="MAY132" s="188"/>
      <c r="MAZ132" s="188"/>
      <c r="MBA132" s="189"/>
      <c r="MBB132" s="172"/>
      <c r="MBC132" s="172"/>
      <c r="MBD132" s="172"/>
      <c r="MBE132" s="166"/>
      <c r="MBF132" s="171"/>
      <c r="MBG132" s="190"/>
      <c r="MBI132" s="58"/>
      <c r="MBJ132" s="58"/>
      <c r="MBK132" s="66"/>
      <c r="MBL132" s="187"/>
      <c r="MBM132" s="59"/>
      <c r="MBN132" s="59"/>
      <c r="MBO132" s="188"/>
      <c r="MBP132" s="188"/>
      <c r="MBQ132" s="189"/>
      <c r="MBR132" s="172"/>
      <c r="MBS132" s="172"/>
      <c r="MBT132" s="172"/>
      <c r="MBU132" s="166"/>
      <c r="MBV132" s="171"/>
      <c r="MBW132" s="190"/>
      <c r="MBY132" s="58"/>
      <c r="MBZ132" s="58"/>
      <c r="MCA132" s="66"/>
      <c r="MCB132" s="187"/>
      <c r="MCC132" s="59"/>
      <c r="MCD132" s="59"/>
      <c r="MCE132" s="188"/>
      <c r="MCF132" s="188"/>
      <c r="MCG132" s="189"/>
      <c r="MCH132" s="172"/>
      <c r="MCI132" s="172"/>
      <c r="MCJ132" s="172"/>
      <c r="MCK132" s="166"/>
      <c r="MCL132" s="171"/>
      <c r="MCM132" s="190"/>
      <c r="MCO132" s="58"/>
      <c r="MCP132" s="58"/>
      <c r="MCQ132" s="66"/>
      <c r="MCR132" s="187"/>
      <c r="MCS132" s="59"/>
      <c r="MCT132" s="59"/>
      <c r="MCU132" s="188"/>
      <c r="MCV132" s="188"/>
      <c r="MCW132" s="189"/>
      <c r="MCX132" s="172"/>
      <c r="MCY132" s="172"/>
      <c r="MCZ132" s="172"/>
      <c r="MDA132" s="166"/>
      <c r="MDB132" s="171"/>
      <c r="MDC132" s="190"/>
      <c r="MDE132" s="58"/>
      <c r="MDF132" s="58"/>
      <c r="MDG132" s="66"/>
      <c r="MDH132" s="187"/>
      <c r="MDI132" s="59"/>
      <c r="MDJ132" s="59"/>
      <c r="MDK132" s="188"/>
      <c r="MDL132" s="188"/>
      <c r="MDM132" s="189"/>
      <c r="MDN132" s="172"/>
      <c r="MDO132" s="172"/>
      <c r="MDP132" s="172"/>
      <c r="MDQ132" s="166"/>
      <c r="MDR132" s="171"/>
      <c r="MDS132" s="190"/>
      <c r="MDU132" s="58"/>
      <c r="MDV132" s="58"/>
      <c r="MDW132" s="66"/>
      <c r="MDX132" s="187"/>
      <c r="MDY132" s="59"/>
      <c r="MDZ132" s="59"/>
      <c r="MEA132" s="188"/>
      <c r="MEB132" s="188"/>
      <c r="MEC132" s="189"/>
      <c r="MED132" s="172"/>
      <c r="MEE132" s="172"/>
      <c r="MEF132" s="172"/>
      <c r="MEG132" s="166"/>
      <c r="MEH132" s="171"/>
      <c r="MEI132" s="190"/>
      <c r="MEK132" s="58"/>
      <c r="MEL132" s="58"/>
      <c r="MEM132" s="66"/>
      <c r="MEN132" s="187"/>
      <c r="MEO132" s="59"/>
      <c r="MEP132" s="59"/>
      <c r="MEQ132" s="188"/>
      <c r="MER132" s="188"/>
      <c r="MES132" s="189"/>
      <c r="MET132" s="172"/>
      <c r="MEU132" s="172"/>
      <c r="MEV132" s="172"/>
      <c r="MEW132" s="166"/>
      <c r="MEX132" s="171"/>
      <c r="MEY132" s="190"/>
      <c r="MFA132" s="58"/>
      <c r="MFB132" s="58"/>
      <c r="MFC132" s="66"/>
      <c r="MFD132" s="187"/>
      <c r="MFE132" s="59"/>
      <c r="MFF132" s="59"/>
      <c r="MFG132" s="188"/>
      <c r="MFH132" s="188"/>
      <c r="MFI132" s="189"/>
      <c r="MFJ132" s="172"/>
      <c r="MFK132" s="172"/>
      <c r="MFL132" s="172"/>
      <c r="MFM132" s="166"/>
      <c r="MFN132" s="171"/>
      <c r="MFO132" s="190"/>
      <c r="MFQ132" s="58"/>
      <c r="MFR132" s="58"/>
      <c r="MFS132" s="66"/>
      <c r="MFT132" s="187"/>
      <c r="MFU132" s="59"/>
      <c r="MFV132" s="59"/>
      <c r="MFW132" s="188"/>
      <c r="MFX132" s="188"/>
      <c r="MFY132" s="189"/>
      <c r="MFZ132" s="172"/>
      <c r="MGA132" s="172"/>
      <c r="MGB132" s="172"/>
      <c r="MGC132" s="166"/>
      <c r="MGD132" s="171"/>
      <c r="MGE132" s="190"/>
      <c r="MGG132" s="58"/>
      <c r="MGH132" s="58"/>
      <c r="MGI132" s="66"/>
      <c r="MGJ132" s="187"/>
      <c r="MGK132" s="59"/>
      <c r="MGL132" s="59"/>
      <c r="MGM132" s="188"/>
      <c r="MGN132" s="188"/>
      <c r="MGO132" s="189"/>
      <c r="MGP132" s="172"/>
      <c r="MGQ132" s="172"/>
      <c r="MGR132" s="172"/>
      <c r="MGS132" s="166"/>
      <c r="MGT132" s="171"/>
      <c r="MGU132" s="190"/>
      <c r="MGW132" s="58"/>
      <c r="MGX132" s="58"/>
      <c r="MGY132" s="66"/>
      <c r="MGZ132" s="187"/>
      <c r="MHA132" s="59"/>
      <c r="MHB132" s="59"/>
      <c r="MHC132" s="188"/>
      <c r="MHD132" s="188"/>
      <c r="MHE132" s="189"/>
      <c r="MHF132" s="172"/>
      <c r="MHG132" s="172"/>
      <c r="MHH132" s="172"/>
      <c r="MHI132" s="166"/>
      <c r="MHJ132" s="171"/>
      <c r="MHK132" s="190"/>
      <c r="MHM132" s="58"/>
      <c r="MHN132" s="58"/>
      <c r="MHO132" s="66"/>
      <c r="MHP132" s="187"/>
      <c r="MHQ132" s="59"/>
      <c r="MHR132" s="59"/>
      <c r="MHS132" s="188"/>
      <c r="MHT132" s="188"/>
      <c r="MHU132" s="189"/>
      <c r="MHV132" s="172"/>
      <c r="MHW132" s="172"/>
      <c r="MHX132" s="172"/>
      <c r="MHY132" s="166"/>
      <c r="MHZ132" s="171"/>
      <c r="MIA132" s="190"/>
      <c r="MIC132" s="58"/>
      <c r="MID132" s="58"/>
      <c r="MIE132" s="66"/>
      <c r="MIF132" s="187"/>
      <c r="MIG132" s="59"/>
      <c r="MIH132" s="59"/>
      <c r="MII132" s="188"/>
      <c r="MIJ132" s="188"/>
      <c r="MIK132" s="189"/>
      <c r="MIL132" s="172"/>
      <c r="MIM132" s="172"/>
      <c r="MIN132" s="172"/>
      <c r="MIO132" s="166"/>
      <c r="MIP132" s="171"/>
      <c r="MIQ132" s="190"/>
      <c r="MIS132" s="58"/>
      <c r="MIT132" s="58"/>
      <c r="MIU132" s="66"/>
      <c r="MIV132" s="187"/>
      <c r="MIW132" s="59"/>
      <c r="MIX132" s="59"/>
      <c r="MIY132" s="188"/>
      <c r="MIZ132" s="188"/>
      <c r="MJA132" s="189"/>
      <c r="MJB132" s="172"/>
      <c r="MJC132" s="172"/>
      <c r="MJD132" s="172"/>
      <c r="MJE132" s="166"/>
      <c r="MJF132" s="171"/>
      <c r="MJG132" s="190"/>
      <c r="MJI132" s="58"/>
      <c r="MJJ132" s="58"/>
      <c r="MJK132" s="66"/>
      <c r="MJL132" s="187"/>
      <c r="MJM132" s="59"/>
      <c r="MJN132" s="59"/>
      <c r="MJO132" s="188"/>
      <c r="MJP132" s="188"/>
      <c r="MJQ132" s="189"/>
      <c r="MJR132" s="172"/>
      <c r="MJS132" s="172"/>
      <c r="MJT132" s="172"/>
      <c r="MJU132" s="166"/>
      <c r="MJV132" s="171"/>
      <c r="MJW132" s="190"/>
      <c r="MJY132" s="58"/>
      <c r="MJZ132" s="58"/>
      <c r="MKA132" s="66"/>
      <c r="MKB132" s="187"/>
      <c r="MKC132" s="59"/>
      <c r="MKD132" s="59"/>
      <c r="MKE132" s="188"/>
      <c r="MKF132" s="188"/>
      <c r="MKG132" s="189"/>
      <c r="MKH132" s="172"/>
      <c r="MKI132" s="172"/>
      <c r="MKJ132" s="172"/>
      <c r="MKK132" s="166"/>
      <c r="MKL132" s="171"/>
      <c r="MKM132" s="190"/>
      <c r="MKO132" s="58"/>
      <c r="MKP132" s="58"/>
      <c r="MKQ132" s="66"/>
      <c r="MKR132" s="187"/>
      <c r="MKS132" s="59"/>
      <c r="MKT132" s="59"/>
      <c r="MKU132" s="188"/>
      <c r="MKV132" s="188"/>
      <c r="MKW132" s="189"/>
      <c r="MKX132" s="172"/>
      <c r="MKY132" s="172"/>
      <c r="MKZ132" s="172"/>
      <c r="MLA132" s="166"/>
      <c r="MLB132" s="171"/>
      <c r="MLC132" s="190"/>
      <c r="MLE132" s="58"/>
      <c r="MLF132" s="58"/>
      <c r="MLG132" s="66"/>
      <c r="MLH132" s="187"/>
      <c r="MLI132" s="59"/>
      <c r="MLJ132" s="59"/>
      <c r="MLK132" s="188"/>
      <c r="MLL132" s="188"/>
      <c r="MLM132" s="189"/>
      <c r="MLN132" s="172"/>
      <c r="MLO132" s="172"/>
      <c r="MLP132" s="172"/>
      <c r="MLQ132" s="166"/>
      <c r="MLR132" s="171"/>
      <c r="MLS132" s="190"/>
      <c r="MLU132" s="58"/>
      <c r="MLV132" s="58"/>
      <c r="MLW132" s="66"/>
      <c r="MLX132" s="187"/>
      <c r="MLY132" s="59"/>
      <c r="MLZ132" s="59"/>
      <c r="MMA132" s="188"/>
      <c r="MMB132" s="188"/>
      <c r="MMC132" s="189"/>
      <c r="MMD132" s="172"/>
      <c r="MME132" s="172"/>
      <c r="MMF132" s="172"/>
      <c r="MMG132" s="166"/>
      <c r="MMH132" s="171"/>
      <c r="MMI132" s="190"/>
      <c r="MMK132" s="58"/>
      <c r="MML132" s="58"/>
      <c r="MMM132" s="66"/>
      <c r="MMN132" s="187"/>
      <c r="MMO132" s="59"/>
      <c r="MMP132" s="59"/>
      <c r="MMQ132" s="188"/>
      <c r="MMR132" s="188"/>
      <c r="MMS132" s="189"/>
      <c r="MMT132" s="172"/>
      <c r="MMU132" s="172"/>
      <c r="MMV132" s="172"/>
      <c r="MMW132" s="166"/>
      <c r="MMX132" s="171"/>
      <c r="MMY132" s="190"/>
      <c r="MNA132" s="58"/>
      <c r="MNB132" s="58"/>
      <c r="MNC132" s="66"/>
      <c r="MND132" s="187"/>
      <c r="MNE132" s="59"/>
      <c r="MNF132" s="59"/>
      <c r="MNG132" s="188"/>
      <c r="MNH132" s="188"/>
      <c r="MNI132" s="189"/>
      <c r="MNJ132" s="172"/>
      <c r="MNK132" s="172"/>
      <c r="MNL132" s="172"/>
      <c r="MNM132" s="166"/>
      <c r="MNN132" s="171"/>
      <c r="MNO132" s="190"/>
      <c r="MNQ132" s="58"/>
      <c r="MNR132" s="58"/>
      <c r="MNS132" s="66"/>
      <c r="MNT132" s="187"/>
      <c r="MNU132" s="59"/>
      <c r="MNV132" s="59"/>
      <c r="MNW132" s="188"/>
      <c r="MNX132" s="188"/>
      <c r="MNY132" s="189"/>
      <c r="MNZ132" s="172"/>
      <c r="MOA132" s="172"/>
      <c r="MOB132" s="172"/>
      <c r="MOC132" s="166"/>
      <c r="MOD132" s="171"/>
      <c r="MOE132" s="190"/>
      <c r="MOG132" s="58"/>
      <c r="MOH132" s="58"/>
      <c r="MOI132" s="66"/>
      <c r="MOJ132" s="187"/>
      <c r="MOK132" s="59"/>
      <c r="MOL132" s="59"/>
      <c r="MOM132" s="188"/>
      <c r="MON132" s="188"/>
      <c r="MOO132" s="189"/>
      <c r="MOP132" s="172"/>
      <c r="MOQ132" s="172"/>
      <c r="MOR132" s="172"/>
      <c r="MOS132" s="166"/>
      <c r="MOT132" s="171"/>
      <c r="MOU132" s="190"/>
      <c r="MOW132" s="58"/>
      <c r="MOX132" s="58"/>
      <c r="MOY132" s="66"/>
      <c r="MOZ132" s="187"/>
      <c r="MPA132" s="59"/>
      <c r="MPB132" s="59"/>
      <c r="MPC132" s="188"/>
      <c r="MPD132" s="188"/>
      <c r="MPE132" s="189"/>
      <c r="MPF132" s="172"/>
      <c r="MPG132" s="172"/>
      <c r="MPH132" s="172"/>
      <c r="MPI132" s="166"/>
      <c r="MPJ132" s="171"/>
      <c r="MPK132" s="190"/>
      <c r="MPM132" s="58"/>
      <c r="MPN132" s="58"/>
      <c r="MPO132" s="66"/>
      <c r="MPP132" s="187"/>
      <c r="MPQ132" s="59"/>
      <c r="MPR132" s="59"/>
      <c r="MPS132" s="188"/>
      <c r="MPT132" s="188"/>
      <c r="MPU132" s="189"/>
      <c r="MPV132" s="172"/>
      <c r="MPW132" s="172"/>
      <c r="MPX132" s="172"/>
      <c r="MPY132" s="166"/>
      <c r="MPZ132" s="171"/>
      <c r="MQA132" s="190"/>
      <c r="MQC132" s="58"/>
      <c r="MQD132" s="58"/>
      <c r="MQE132" s="66"/>
      <c r="MQF132" s="187"/>
      <c r="MQG132" s="59"/>
      <c r="MQH132" s="59"/>
      <c r="MQI132" s="188"/>
      <c r="MQJ132" s="188"/>
      <c r="MQK132" s="189"/>
      <c r="MQL132" s="172"/>
      <c r="MQM132" s="172"/>
      <c r="MQN132" s="172"/>
      <c r="MQO132" s="166"/>
      <c r="MQP132" s="171"/>
      <c r="MQQ132" s="190"/>
      <c r="MQS132" s="58"/>
      <c r="MQT132" s="58"/>
      <c r="MQU132" s="66"/>
      <c r="MQV132" s="187"/>
      <c r="MQW132" s="59"/>
      <c r="MQX132" s="59"/>
      <c r="MQY132" s="188"/>
      <c r="MQZ132" s="188"/>
      <c r="MRA132" s="189"/>
      <c r="MRB132" s="172"/>
      <c r="MRC132" s="172"/>
      <c r="MRD132" s="172"/>
      <c r="MRE132" s="166"/>
      <c r="MRF132" s="171"/>
      <c r="MRG132" s="190"/>
      <c r="MRI132" s="58"/>
      <c r="MRJ132" s="58"/>
      <c r="MRK132" s="66"/>
      <c r="MRL132" s="187"/>
      <c r="MRM132" s="59"/>
      <c r="MRN132" s="59"/>
      <c r="MRO132" s="188"/>
      <c r="MRP132" s="188"/>
      <c r="MRQ132" s="189"/>
      <c r="MRR132" s="172"/>
      <c r="MRS132" s="172"/>
      <c r="MRT132" s="172"/>
      <c r="MRU132" s="166"/>
      <c r="MRV132" s="171"/>
      <c r="MRW132" s="190"/>
      <c r="MRY132" s="58"/>
      <c r="MRZ132" s="58"/>
      <c r="MSA132" s="66"/>
      <c r="MSB132" s="187"/>
      <c r="MSC132" s="59"/>
      <c r="MSD132" s="59"/>
      <c r="MSE132" s="188"/>
      <c r="MSF132" s="188"/>
      <c r="MSG132" s="189"/>
      <c r="MSH132" s="172"/>
      <c r="MSI132" s="172"/>
      <c r="MSJ132" s="172"/>
      <c r="MSK132" s="166"/>
      <c r="MSL132" s="171"/>
      <c r="MSM132" s="190"/>
      <c r="MSO132" s="58"/>
      <c r="MSP132" s="58"/>
      <c r="MSQ132" s="66"/>
      <c r="MSR132" s="187"/>
      <c r="MSS132" s="59"/>
      <c r="MST132" s="59"/>
      <c r="MSU132" s="188"/>
      <c r="MSV132" s="188"/>
      <c r="MSW132" s="189"/>
      <c r="MSX132" s="172"/>
      <c r="MSY132" s="172"/>
      <c r="MSZ132" s="172"/>
      <c r="MTA132" s="166"/>
      <c r="MTB132" s="171"/>
      <c r="MTC132" s="190"/>
      <c r="MTE132" s="58"/>
      <c r="MTF132" s="58"/>
      <c r="MTG132" s="66"/>
      <c r="MTH132" s="187"/>
      <c r="MTI132" s="59"/>
      <c r="MTJ132" s="59"/>
      <c r="MTK132" s="188"/>
      <c r="MTL132" s="188"/>
      <c r="MTM132" s="189"/>
      <c r="MTN132" s="172"/>
      <c r="MTO132" s="172"/>
      <c r="MTP132" s="172"/>
      <c r="MTQ132" s="166"/>
      <c r="MTR132" s="171"/>
      <c r="MTS132" s="190"/>
      <c r="MTU132" s="58"/>
      <c r="MTV132" s="58"/>
      <c r="MTW132" s="66"/>
      <c r="MTX132" s="187"/>
      <c r="MTY132" s="59"/>
      <c r="MTZ132" s="59"/>
      <c r="MUA132" s="188"/>
      <c r="MUB132" s="188"/>
      <c r="MUC132" s="189"/>
      <c r="MUD132" s="172"/>
      <c r="MUE132" s="172"/>
      <c r="MUF132" s="172"/>
      <c r="MUG132" s="166"/>
      <c r="MUH132" s="171"/>
      <c r="MUI132" s="190"/>
      <c r="MUK132" s="58"/>
      <c r="MUL132" s="58"/>
      <c r="MUM132" s="66"/>
      <c r="MUN132" s="187"/>
      <c r="MUO132" s="59"/>
      <c r="MUP132" s="59"/>
      <c r="MUQ132" s="188"/>
      <c r="MUR132" s="188"/>
      <c r="MUS132" s="189"/>
      <c r="MUT132" s="172"/>
      <c r="MUU132" s="172"/>
      <c r="MUV132" s="172"/>
      <c r="MUW132" s="166"/>
      <c r="MUX132" s="171"/>
      <c r="MUY132" s="190"/>
      <c r="MVA132" s="58"/>
      <c r="MVB132" s="58"/>
      <c r="MVC132" s="66"/>
      <c r="MVD132" s="187"/>
      <c r="MVE132" s="59"/>
      <c r="MVF132" s="59"/>
      <c r="MVG132" s="188"/>
      <c r="MVH132" s="188"/>
      <c r="MVI132" s="189"/>
      <c r="MVJ132" s="172"/>
      <c r="MVK132" s="172"/>
      <c r="MVL132" s="172"/>
      <c r="MVM132" s="166"/>
      <c r="MVN132" s="171"/>
      <c r="MVO132" s="190"/>
      <c r="MVQ132" s="58"/>
      <c r="MVR132" s="58"/>
      <c r="MVS132" s="66"/>
      <c r="MVT132" s="187"/>
      <c r="MVU132" s="59"/>
      <c r="MVV132" s="59"/>
      <c r="MVW132" s="188"/>
      <c r="MVX132" s="188"/>
      <c r="MVY132" s="189"/>
      <c r="MVZ132" s="172"/>
      <c r="MWA132" s="172"/>
      <c r="MWB132" s="172"/>
      <c r="MWC132" s="166"/>
      <c r="MWD132" s="171"/>
      <c r="MWE132" s="190"/>
      <c r="MWG132" s="58"/>
      <c r="MWH132" s="58"/>
      <c r="MWI132" s="66"/>
      <c r="MWJ132" s="187"/>
      <c r="MWK132" s="59"/>
      <c r="MWL132" s="59"/>
      <c r="MWM132" s="188"/>
      <c r="MWN132" s="188"/>
      <c r="MWO132" s="189"/>
      <c r="MWP132" s="172"/>
      <c r="MWQ132" s="172"/>
      <c r="MWR132" s="172"/>
      <c r="MWS132" s="166"/>
      <c r="MWT132" s="171"/>
      <c r="MWU132" s="190"/>
      <c r="MWW132" s="58"/>
      <c r="MWX132" s="58"/>
      <c r="MWY132" s="66"/>
      <c r="MWZ132" s="187"/>
      <c r="MXA132" s="59"/>
      <c r="MXB132" s="59"/>
      <c r="MXC132" s="188"/>
      <c r="MXD132" s="188"/>
      <c r="MXE132" s="189"/>
      <c r="MXF132" s="172"/>
      <c r="MXG132" s="172"/>
      <c r="MXH132" s="172"/>
      <c r="MXI132" s="166"/>
      <c r="MXJ132" s="171"/>
      <c r="MXK132" s="190"/>
      <c r="MXM132" s="58"/>
      <c r="MXN132" s="58"/>
      <c r="MXO132" s="66"/>
      <c r="MXP132" s="187"/>
      <c r="MXQ132" s="59"/>
      <c r="MXR132" s="59"/>
      <c r="MXS132" s="188"/>
      <c r="MXT132" s="188"/>
      <c r="MXU132" s="189"/>
      <c r="MXV132" s="172"/>
      <c r="MXW132" s="172"/>
      <c r="MXX132" s="172"/>
      <c r="MXY132" s="166"/>
      <c r="MXZ132" s="171"/>
      <c r="MYA132" s="190"/>
      <c r="MYC132" s="58"/>
      <c r="MYD132" s="58"/>
      <c r="MYE132" s="66"/>
      <c r="MYF132" s="187"/>
      <c r="MYG132" s="59"/>
      <c r="MYH132" s="59"/>
      <c r="MYI132" s="188"/>
      <c r="MYJ132" s="188"/>
      <c r="MYK132" s="189"/>
      <c r="MYL132" s="172"/>
      <c r="MYM132" s="172"/>
      <c r="MYN132" s="172"/>
      <c r="MYO132" s="166"/>
      <c r="MYP132" s="171"/>
      <c r="MYQ132" s="190"/>
      <c r="MYS132" s="58"/>
      <c r="MYT132" s="58"/>
      <c r="MYU132" s="66"/>
      <c r="MYV132" s="187"/>
      <c r="MYW132" s="59"/>
      <c r="MYX132" s="59"/>
      <c r="MYY132" s="188"/>
      <c r="MYZ132" s="188"/>
      <c r="MZA132" s="189"/>
      <c r="MZB132" s="172"/>
      <c r="MZC132" s="172"/>
      <c r="MZD132" s="172"/>
      <c r="MZE132" s="166"/>
      <c r="MZF132" s="171"/>
      <c r="MZG132" s="190"/>
      <c r="MZI132" s="58"/>
      <c r="MZJ132" s="58"/>
      <c r="MZK132" s="66"/>
      <c r="MZL132" s="187"/>
      <c r="MZM132" s="59"/>
      <c r="MZN132" s="59"/>
      <c r="MZO132" s="188"/>
      <c r="MZP132" s="188"/>
      <c r="MZQ132" s="189"/>
      <c r="MZR132" s="172"/>
      <c r="MZS132" s="172"/>
      <c r="MZT132" s="172"/>
      <c r="MZU132" s="166"/>
      <c r="MZV132" s="171"/>
      <c r="MZW132" s="190"/>
      <c r="MZY132" s="58"/>
      <c r="MZZ132" s="58"/>
      <c r="NAA132" s="66"/>
      <c r="NAB132" s="187"/>
      <c r="NAC132" s="59"/>
      <c r="NAD132" s="59"/>
      <c r="NAE132" s="188"/>
      <c r="NAF132" s="188"/>
      <c r="NAG132" s="189"/>
      <c r="NAH132" s="172"/>
      <c r="NAI132" s="172"/>
      <c r="NAJ132" s="172"/>
      <c r="NAK132" s="166"/>
      <c r="NAL132" s="171"/>
      <c r="NAM132" s="190"/>
      <c r="NAO132" s="58"/>
      <c r="NAP132" s="58"/>
      <c r="NAQ132" s="66"/>
      <c r="NAR132" s="187"/>
      <c r="NAS132" s="59"/>
      <c r="NAT132" s="59"/>
      <c r="NAU132" s="188"/>
      <c r="NAV132" s="188"/>
      <c r="NAW132" s="189"/>
      <c r="NAX132" s="172"/>
      <c r="NAY132" s="172"/>
      <c r="NAZ132" s="172"/>
      <c r="NBA132" s="166"/>
      <c r="NBB132" s="171"/>
      <c r="NBC132" s="190"/>
      <c r="NBE132" s="58"/>
      <c r="NBF132" s="58"/>
      <c r="NBG132" s="66"/>
      <c r="NBH132" s="187"/>
      <c r="NBI132" s="59"/>
      <c r="NBJ132" s="59"/>
      <c r="NBK132" s="188"/>
      <c r="NBL132" s="188"/>
      <c r="NBM132" s="189"/>
      <c r="NBN132" s="172"/>
      <c r="NBO132" s="172"/>
      <c r="NBP132" s="172"/>
      <c r="NBQ132" s="166"/>
      <c r="NBR132" s="171"/>
      <c r="NBS132" s="190"/>
      <c r="NBU132" s="58"/>
      <c r="NBV132" s="58"/>
      <c r="NBW132" s="66"/>
      <c r="NBX132" s="187"/>
      <c r="NBY132" s="59"/>
      <c r="NBZ132" s="59"/>
      <c r="NCA132" s="188"/>
      <c r="NCB132" s="188"/>
      <c r="NCC132" s="189"/>
      <c r="NCD132" s="172"/>
      <c r="NCE132" s="172"/>
      <c r="NCF132" s="172"/>
      <c r="NCG132" s="166"/>
      <c r="NCH132" s="171"/>
      <c r="NCI132" s="190"/>
      <c r="NCK132" s="58"/>
      <c r="NCL132" s="58"/>
      <c r="NCM132" s="66"/>
      <c r="NCN132" s="187"/>
      <c r="NCO132" s="59"/>
      <c r="NCP132" s="59"/>
      <c r="NCQ132" s="188"/>
      <c r="NCR132" s="188"/>
      <c r="NCS132" s="189"/>
      <c r="NCT132" s="172"/>
      <c r="NCU132" s="172"/>
      <c r="NCV132" s="172"/>
      <c r="NCW132" s="166"/>
      <c r="NCX132" s="171"/>
      <c r="NCY132" s="190"/>
      <c r="NDA132" s="58"/>
      <c r="NDB132" s="58"/>
      <c r="NDC132" s="66"/>
      <c r="NDD132" s="187"/>
      <c r="NDE132" s="59"/>
      <c r="NDF132" s="59"/>
      <c r="NDG132" s="188"/>
      <c r="NDH132" s="188"/>
      <c r="NDI132" s="189"/>
      <c r="NDJ132" s="172"/>
      <c r="NDK132" s="172"/>
      <c r="NDL132" s="172"/>
      <c r="NDM132" s="166"/>
      <c r="NDN132" s="171"/>
      <c r="NDO132" s="190"/>
      <c r="NDQ132" s="58"/>
      <c r="NDR132" s="58"/>
      <c r="NDS132" s="66"/>
      <c r="NDT132" s="187"/>
      <c r="NDU132" s="59"/>
      <c r="NDV132" s="59"/>
      <c r="NDW132" s="188"/>
      <c r="NDX132" s="188"/>
      <c r="NDY132" s="189"/>
      <c r="NDZ132" s="172"/>
      <c r="NEA132" s="172"/>
      <c r="NEB132" s="172"/>
      <c r="NEC132" s="166"/>
      <c r="NED132" s="171"/>
      <c r="NEE132" s="190"/>
      <c r="NEG132" s="58"/>
      <c r="NEH132" s="58"/>
      <c r="NEI132" s="66"/>
      <c r="NEJ132" s="187"/>
      <c r="NEK132" s="59"/>
      <c r="NEL132" s="59"/>
      <c r="NEM132" s="188"/>
      <c r="NEN132" s="188"/>
      <c r="NEO132" s="189"/>
      <c r="NEP132" s="172"/>
      <c r="NEQ132" s="172"/>
      <c r="NER132" s="172"/>
      <c r="NES132" s="166"/>
      <c r="NET132" s="171"/>
      <c r="NEU132" s="190"/>
      <c r="NEW132" s="58"/>
      <c r="NEX132" s="58"/>
      <c r="NEY132" s="66"/>
      <c r="NEZ132" s="187"/>
      <c r="NFA132" s="59"/>
      <c r="NFB132" s="59"/>
      <c r="NFC132" s="188"/>
      <c r="NFD132" s="188"/>
      <c r="NFE132" s="189"/>
      <c r="NFF132" s="172"/>
      <c r="NFG132" s="172"/>
      <c r="NFH132" s="172"/>
      <c r="NFI132" s="166"/>
      <c r="NFJ132" s="171"/>
      <c r="NFK132" s="190"/>
      <c r="NFM132" s="58"/>
      <c r="NFN132" s="58"/>
      <c r="NFO132" s="66"/>
      <c r="NFP132" s="187"/>
      <c r="NFQ132" s="59"/>
      <c r="NFR132" s="59"/>
      <c r="NFS132" s="188"/>
      <c r="NFT132" s="188"/>
      <c r="NFU132" s="189"/>
      <c r="NFV132" s="172"/>
      <c r="NFW132" s="172"/>
      <c r="NFX132" s="172"/>
      <c r="NFY132" s="166"/>
      <c r="NFZ132" s="171"/>
      <c r="NGA132" s="190"/>
      <c r="NGC132" s="58"/>
      <c r="NGD132" s="58"/>
      <c r="NGE132" s="66"/>
      <c r="NGF132" s="187"/>
      <c r="NGG132" s="59"/>
      <c r="NGH132" s="59"/>
      <c r="NGI132" s="188"/>
      <c r="NGJ132" s="188"/>
      <c r="NGK132" s="189"/>
      <c r="NGL132" s="172"/>
      <c r="NGM132" s="172"/>
      <c r="NGN132" s="172"/>
      <c r="NGO132" s="166"/>
      <c r="NGP132" s="171"/>
      <c r="NGQ132" s="190"/>
      <c r="NGS132" s="58"/>
      <c r="NGT132" s="58"/>
      <c r="NGU132" s="66"/>
      <c r="NGV132" s="187"/>
      <c r="NGW132" s="59"/>
      <c r="NGX132" s="59"/>
      <c r="NGY132" s="188"/>
      <c r="NGZ132" s="188"/>
      <c r="NHA132" s="189"/>
      <c r="NHB132" s="172"/>
      <c r="NHC132" s="172"/>
      <c r="NHD132" s="172"/>
      <c r="NHE132" s="166"/>
      <c r="NHF132" s="171"/>
      <c r="NHG132" s="190"/>
      <c r="NHI132" s="58"/>
      <c r="NHJ132" s="58"/>
      <c r="NHK132" s="66"/>
      <c r="NHL132" s="187"/>
      <c r="NHM132" s="59"/>
      <c r="NHN132" s="59"/>
      <c r="NHO132" s="188"/>
      <c r="NHP132" s="188"/>
      <c r="NHQ132" s="189"/>
      <c r="NHR132" s="172"/>
      <c r="NHS132" s="172"/>
      <c r="NHT132" s="172"/>
      <c r="NHU132" s="166"/>
      <c r="NHV132" s="171"/>
      <c r="NHW132" s="190"/>
      <c r="NHY132" s="58"/>
      <c r="NHZ132" s="58"/>
      <c r="NIA132" s="66"/>
      <c r="NIB132" s="187"/>
      <c r="NIC132" s="59"/>
      <c r="NID132" s="59"/>
      <c r="NIE132" s="188"/>
      <c r="NIF132" s="188"/>
      <c r="NIG132" s="189"/>
      <c r="NIH132" s="172"/>
      <c r="NII132" s="172"/>
      <c r="NIJ132" s="172"/>
      <c r="NIK132" s="166"/>
      <c r="NIL132" s="171"/>
      <c r="NIM132" s="190"/>
      <c r="NIO132" s="58"/>
      <c r="NIP132" s="58"/>
      <c r="NIQ132" s="66"/>
      <c r="NIR132" s="187"/>
      <c r="NIS132" s="59"/>
      <c r="NIT132" s="59"/>
      <c r="NIU132" s="188"/>
      <c r="NIV132" s="188"/>
      <c r="NIW132" s="189"/>
      <c r="NIX132" s="172"/>
      <c r="NIY132" s="172"/>
      <c r="NIZ132" s="172"/>
      <c r="NJA132" s="166"/>
      <c r="NJB132" s="171"/>
      <c r="NJC132" s="190"/>
      <c r="NJE132" s="58"/>
      <c r="NJF132" s="58"/>
      <c r="NJG132" s="66"/>
      <c r="NJH132" s="187"/>
      <c r="NJI132" s="59"/>
      <c r="NJJ132" s="59"/>
      <c r="NJK132" s="188"/>
      <c r="NJL132" s="188"/>
      <c r="NJM132" s="189"/>
      <c r="NJN132" s="172"/>
      <c r="NJO132" s="172"/>
      <c r="NJP132" s="172"/>
      <c r="NJQ132" s="166"/>
      <c r="NJR132" s="171"/>
      <c r="NJS132" s="190"/>
      <c r="NJU132" s="58"/>
      <c r="NJV132" s="58"/>
      <c r="NJW132" s="66"/>
      <c r="NJX132" s="187"/>
      <c r="NJY132" s="59"/>
      <c r="NJZ132" s="59"/>
      <c r="NKA132" s="188"/>
      <c r="NKB132" s="188"/>
      <c r="NKC132" s="189"/>
      <c r="NKD132" s="172"/>
      <c r="NKE132" s="172"/>
      <c r="NKF132" s="172"/>
      <c r="NKG132" s="166"/>
      <c r="NKH132" s="171"/>
      <c r="NKI132" s="190"/>
      <c r="NKK132" s="58"/>
      <c r="NKL132" s="58"/>
      <c r="NKM132" s="66"/>
      <c r="NKN132" s="187"/>
      <c r="NKO132" s="59"/>
      <c r="NKP132" s="59"/>
      <c r="NKQ132" s="188"/>
      <c r="NKR132" s="188"/>
      <c r="NKS132" s="189"/>
      <c r="NKT132" s="172"/>
      <c r="NKU132" s="172"/>
      <c r="NKV132" s="172"/>
      <c r="NKW132" s="166"/>
      <c r="NKX132" s="171"/>
      <c r="NKY132" s="190"/>
      <c r="NLA132" s="58"/>
      <c r="NLB132" s="58"/>
      <c r="NLC132" s="66"/>
      <c r="NLD132" s="187"/>
      <c r="NLE132" s="59"/>
      <c r="NLF132" s="59"/>
      <c r="NLG132" s="188"/>
      <c r="NLH132" s="188"/>
      <c r="NLI132" s="189"/>
      <c r="NLJ132" s="172"/>
      <c r="NLK132" s="172"/>
      <c r="NLL132" s="172"/>
      <c r="NLM132" s="166"/>
      <c r="NLN132" s="171"/>
      <c r="NLO132" s="190"/>
      <c r="NLQ132" s="58"/>
      <c r="NLR132" s="58"/>
      <c r="NLS132" s="66"/>
      <c r="NLT132" s="187"/>
      <c r="NLU132" s="59"/>
      <c r="NLV132" s="59"/>
      <c r="NLW132" s="188"/>
      <c r="NLX132" s="188"/>
      <c r="NLY132" s="189"/>
      <c r="NLZ132" s="172"/>
      <c r="NMA132" s="172"/>
      <c r="NMB132" s="172"/>
      <c r="NMC132" s="166"/>
      <c r="NMD132" s="171"/>
      <c r="NME132" s="190"/>
      <c r="NMG132" s="58"/>
      <c r="NMH132" s="58"/>
      <c r="NMI132" s="66"/>
      <c r="NMJ132" s="187"/>
      <c r="NMK132" s="59"/>
      <c r="NML132" s="59"/>
      <c r="NMM132" s="188"/>
      <c r="NMN132" s="188"/>
      <c r="NMO132" s="189"/>
      <c r="NMP132" s="172"/>
      <c r="NMQ132" s="172"/>
      <c r="NMR132" s="172"/>
      <c r="NMS132" s="166"/>
      <c r="NMT132" s="171"/>
      <c r="NMU132" s="190"/>
      <c r="NMW132" s="58"/>
      <c r="NMX132" s="58"/>
      <c r="NMY132" s="66"/>
      <c r="NMZ132" s="187"/>
      <c r="NNA132" s="59"/>
      <c r="NNB132" s="59"/>
      <c r="NNC132" s="188"/>
      <c r="NND132" s="188"/>
      <c r="NNE132" s="189"/>
      <c r="NNF132" s="172"/>
      <c r="NNG132" s="172"/>
      <c r="NNH132" s="172"/>
      <c r="NNI132" s="166"/>
      <c r="NNJ132" s="171"/>
      <c r="NNK132" s="190"/>
      <c r="NNM132" s="58"/>
      <c r="NNN132" s="58"/>
      <c r="NNO132" s="66"/>
      <c r="NNP132" s="187"/>
      <c r="NNQ132" s="59"/>
      <c r="NNR132" s="59"/>
      <c r="NNS132" s="188"/>
      <c r="NNT132" s="188"/>
      <c r="NNU132" s="189"/>
      <c r="NNV132" s="172"/>
      <c r="NNW132" s="172"/>
      <c r="NNX132" s="172"/>
      <c r="NNY132" s="166"/>
      <c r="NNZ132" s="171"/>
      <c r="NOA132" s="190"/>
      <c r="NOC132" s="58"/>
      <c r="NOD132" s="58"/>
      <c r="NOE132" s="66"/>
      <c r="NOF132" s="187"/>
      <c r="NOG132" s="59"/>
      <c r="NOH132" s="59"/>
      <c r="NOI132" s="188"/>
      <c r="NOJ132" s="188"/>
      <c r="NOK132" s="189"/>
      <c r="NOL132" s="172"/>
      <c r="NOM132" s="172"/>
      <c r="NON132" s="172"/>
      <c r="NOO132" s="166"/>
      <c r="NOP132" s="171"/>
      <c r="NOQ132" s="190"/>
      <c r="NOS132" s="58"/>
      <c r="NOT132" s="58"/>
      <c r="NOU132" s="66"/>
      <c r="NOV132" s="187"/>
      <c r="NOW132" s="59"/>
      <c r="NOX132" s="59"/>
      <c r="NOY132" s="188"/>
      <c r="NOZ132" s="188"/>
      <c r="NPA132" s="189"/>
      <c r="NPB132" s="172"/>
      <c r="NPC132" s="172"/>
      <c r="NPD132" s="172"/>
      <c r="NPE132" s="166"/>
      <c r="NPF132" s="171"/>
      <c r="NPG132" s="190"/>
      <c r="NPI132" s="58"/>
      <c r="NPJ132" s="58"/>
      <c r="NPK132" s="66"/>
      <c r="NPL132" s="187"/>
      <c r="NPM132" s="59"/>
      <c r="NPN132" s="59"/>
      <c r="NPO132" s="188"/>
      <c r="NPP132" s="188"/>
      <c r="NPQ132" s="189"/>
      <c r="NPR132" s="172"/>
      <c r="NPS132" s="172"/>
      <c r="NPT132" s="172"/>
      <c r="NPU132" s="166"/>
      <c r="NPV132" s="171"/>
      <c r="NPW132" s="190"/>
      <c r="NPY132" s="58"/>
      <c r="NPZ132" s="58"/>
      <c r="NQA132" s="66"/>
      <c r="NQB132" s="187"/>
      <c r="NQC132" s="59"/>
      <c r="NQD132" s="59"/>
      <c r="NQE132" s="188"/>
      <c r="NQF132" s="188"/>
      <c r="NQG132" s="189"/>
      <c r="NQH132" s="172"/>
      <c r="NQI132" s="172"/>
      <c r="NQJ132" s="172"/>
      <c r="NQK132" s="166"/>
      <c r="NQL132" s="171"/>
      <c r="NQM132" s="190"/>
      <c r="NQO132" s="58"/>
      <c r="NQP132" s="58"/>
      <c r="NQQ132" s="66"/>
      <c r="NQR132" s="187"/>
      <c r="NQS132" s="59"/>
      <c r="NQT132" s="59"/>
      <c r="NQU132" s="188"/>
      <c r="NQV132" s="188"/>
      <c r="NQW132" s="189"/>
      <c r="NQX132" s="172"/>
      <c r="NQY132" s="172"/>
      <c r="NQZ132" s="172"/>
      <c r="NRA132" s="166"/>
      <c r="NRB132" s="171"/>
      <c r="NRC132" s="190"/>
      <c r="NRE132" s="58"/>
      <c r="NRF132" s="58"/>
      <c r="NRG132" s="66"/>
      <c r="NRH132" s="187"/>
      <c r="NRI132" s="59"/>
      <c r="NRJ132" s="59"/>
      <c r="NRK132" s="188"/>
      <c r="NRL132" s="188"/>
      <c r="NRM132" s="189"/>
      <c r="NRN132" s="172"/>
      <c r="NRO132" s="172"/>
      <c r="NRP132" s="172"/>
      <c r="NRQ132" s="166"/>
      <c r="NRR132" s="171"/>
      <c r="NRS132" s="190"/>
      <c r="NRU132" s="58"/>
      <c r="NRV132" s="58"/>
      <c r="NRW132" s="66"/>
      <c r="NRX132" s="187"/>
      <c r="NRY132" s="59"/>
      <c r="NRZ132" s="59"/>
      <c r="NSA132" s="188"/>
      <c r="NSB132" s="188"/>
      <c r="NSC132" s="189"/>
      <c r="NSD132" s="172"/>
      <c r="NSE132" s="172"/>
      <c r="NSF132" s="172"/>
      <c r="NSG132" s="166"/>
      <c r="NSH132" s="171"/>
      <c r="NSI132" s="190"/>
      <c r="NSK132" s="58"/>
      <c r="NSL132" s="58"/>
      <c r="NSM132" s="66"/>
      <c r="NSN132" s="187"/>
      <c r="NSO132" s="59"/>
      <c r="NSP132" s="59"/>
      <c r="NSQ132" s="188"/>
      <c r="NSR132" s="188"/>
      <c r="NSS132" s="189"/>
      <c r="NST132" s="172"/>
      <c r="NSU132" s="172"/>
      <c r="NSV132" s="172"/>
      <c r="NSW132" s="166"/>
      <c r="NSX132" s="171"/>
      <c r="NSY132" s="190"/>
      <c r="NTA132" s="58"/>
      <c r="NTB132" s="58"/>
      <c r="NTC132" s="66"/>
      <c r="NTD132" s="187"/>
      <c r="NTE132" s="59"/>
      <c r="NTF132" s="59"/>
      <c r="NTG132" s="188"/>
      <c r="NTH132" s="188"/>
      <c r="NTI132" s="189"/>
      <c r="NTJ132" s="172"/>
      <c r="NTK132" s="172"/>
      <c r="NTL132" s="172"/>
      <c r="NTM132" s="166"/>
      <c r="NTN132" s="171"/>
      <c r="NTO132" s="190"/>
      <c r="NTQ132" s="58"/>
      <c r="NTR132" s="58"/>
      <c r="NTS132" s="66"/>
      <c r="NTT132" s="187"/>
      <c r="NTU132" s="59"/>
      <c r="NTV132" s="59"/>
      <c r="NTW132" s="188"/>
      <c r="NTX132" s="188"/>
      <c r="NTY132" s="189"/>
      <c r="NTZ132" s="172"/>
      <c r="NUA132" s="172"/>
      <c r="NUB132" s="172"/>
      <c r="NUC132" s="166"/>
      <c r="NUD132" s="171"/>
      <c r="NUE132" s="190"/>
      <c r="NUG132" s="58"/>
      <c r="NUH132" s="58"/>
      <c r="NUI132" s="66"/>
      <c r="NUJ132" s="187"/>
      <c r="NUK132" s="59"/>
      <c r="NUL132" s="59"/>
      <c r="NUM132" s="188"/>
      <c r="NUN132" s="188"/>
      <c r="NUO132" s="189"/>
      <c r="NUP132" s="172"/>
      <c r="NUQ132" s="172"/>
      <c r="NUR132" s="172"/>
      <c r="NUS132" s="166"/>
      <c r="NUT132" s="171"/>
      <c r="NUU132" s="190"/>
      <c r="NUW132" s="58"/>
      <c r="NUX132" s="58"/>
      <c r="NUY132" s="66"/>
      <c r="NUZ132" s="187"/>
      <c r="NVA132" s="59"/>
      <c r="NVB132" s="59"/>
      <c r="NVC132" s="188"/>
      <c r="NVD132" s="188"/>
      <c r="NVE132" s="189"/>
      <c r="NVF132" s="172"/>
      <c r="NVG132" s="172"/>
      <c r="NVH132" s="172"/>
      <c r="NVI132" s="166"/>
      <c r="NVJ132" s="171"/>
      <c r="NVK132" s="190"/>
      <c r="NVM132" s="58"/>
      <c r="NVN132" s="58"/>
      <c r="NVO132" s="66"/>
      <c r="NVP132" s="187"/>
      <c r="NVQ132" s="59"/>
      <c r="NVR132" s="59"/>
      <c r="NVS132" s="188"/>
      <c r="NVT132" s="188"/>
      <c r="NVU132" s="189"/>
      <c r="NVV132" s="172"/>
      <c r="NVW132" s="172"/>
      <c r="NVX132" s="172"/>
      <c r="NVY132" s="166"/>
      <c r="NVZ132" s="171"/>
      <c r="NWA132" s="190"/>
      <c r="NWC132" s="58"/>
      <c r="NWD132" s="58"/>
      <c r="NWE132" s="66"/>
      <c r="NWF132" s="187"/>
      <c r="NWG132" s="59"/>
      <c r="NWH132" s="59"/>
      <c r="NWI132" s="188"/>
      <c r="NWJ132" s="188"/>
      <c r="NWK132" s="189"/>
      <c r="NWL132" s="172"/>
      <c r="NWM132" s="172"/>
      <c r="NWN132" s="172"/>
      <c r="NWO132" s="166"/>
      <c r="NWP132" s="171"/>
      <c r="NWQ132" s="190"/>
      <c r="NWS132" s="58"/>
      <c r="NWT132" s="58"/>
      <c r="NWU132" s="66"/>
      <c r="NWV132" s="187"/>
      <c r="NWW132" s="59"/>
      <c r="NWX132" s="59"/>
      <c r="NWY132" s="188"/>
      <c r="NWZ132" s="188"/>
      <c r="NXA132" s="189"/>
      <c r="NXB132" s="172"/>
      <c r="NXC132" s="172"/>
      <c r="NXD132" s="172"/>
      <c r="NXE132" s="166"/>
      <c r="NXF132" s="171"/>
      <c r="NXG132" s="190"/>
      <c r="NXI132" s="58"/>
      <c r="NXJ132" s="58"/>
      <c r="NXK132" s="66"/>
      <c r="NXL132" s="187"/>
      <c r="NXM132" s="59"/>
      <c r="NXN132" s="59"/>
      <c r="NXO132" s="188"/>
      <c r="NXP132" s="188"/>
      <c r="NXQ132" s="189"/>
      <c r="NXR132" s="172"/>
      <c r="NXS132" s="172"/>
      <c r="NXT132" s="172"/>
      <c r="NXU132" s="166"/>
      <c r="NXV132" s="171"/>
      <c r="NXW132" s="190"/>
      <c r="NXY132" s="58"/>
      <c r="NXZ132" s="58"/>
      <c r="NYA132" s="66"/>
      <c r="NYB132" s="187"/>
      <c r="NYC132" s="59"/>
      <c r="NYD132" s="59"/>
      <c r="NYE132" s="188"/>
      <c r="NYF132" s="188"/>
      <c r="NYG132" s="189"/>
      <c r="NYH132" s="172"/>
      <c r="NYI132" s="172"/>
      <c r="NYJ132" s="172"/>
      <c r="NYK132" s="166"/>
      <c r="NYL132" s="171"/>
      <c r="NYM132" s="190"/>
      <c r="NYO132" s="58"/>
      <c r="NYP132" s="58"/>
      <c r="NYQ132" s="66"/>
      <c r="NYR132" s="187"/>
      <c r="NYS132" s="59"/>
      <c r="NYT132" s="59"/>
      <c r="NYU132" s="188"/>
      <c r="NYV132" s="188"/>
      <c r="NYW132" s="189"/>
      <c r="NYX132" s="172"/>
      <c r="NYY132" s="172"/>
      <c r="NYZ132" s="172"/>
      <c r="NZA132" s="166"/>
      <c r="NZB132" s="171"/>
      <c r="NZC132" s="190"/>
      <c r="NZE132" s="58"/>
      <c r="NZF132" s="58"/>
      <c r="NZG132" s="66"/>
      <c r="NZH132" s="187"/>
      <c r="NZI132" s="59"/>
      <c r="NZJ132" s="59"/>
      <c r="NZK132" s="188"/>
      <c r="NZL132" s="188"/>
      <c r="NZM132" s="189"/>
      <c r="NZN132" s="172"/>
      <c r="NZO132" s="172"/>
      <c r="NZP132" s="172"/>
      <c r="NZQ132" s="166"/>
      <c r="NZR132" s="171"/>
      <c r="NZS132" s="190"/>
      <c r="NZU132" s="58"/>
      <c r="NZV132" s="58"/>
      <c r="NZW132" s="66"/>
      <c r="NZX132" s="187"/>
      <c r="NZY132" s="59"/>
      <c r="NZZ132" s="59"/>
      <c r="OAA132" s="188"/>
      <c r="OAB132" s="188"/>
      <c r="OAC132" s="189"/>
      <c r="OAD132" s="172"/>
      <c r="OAE132" s="172"/>
      <c r="OAF132" s="172"/>
      <c r="OAG132" s="166"/>
      <c r="OAH132" s="171"/>
      <c r="OAI132" s="190"/>
      <c r="OAK132" s="58"/>
      <c r="OAL132" s="58"/>
      <c r="OAM132" s="66"/>
      <c r="OAN132" s="187"/>
      <c r="OAO132" s="59"/>
      <c r="OAP132" s="59"/>
      <c r="OAQ132" s="188"/>
      <c r="OAR132" s="188"/>
      <c r="OAS132" s="189"/>
      <c r="OAT132" s="172"/>
      <c r="OAU132" s="172"/>
      <c r="OAV132" s="172"/>
      <c r="OAW132" s="166"/>
      <c r="OAX132" s="171"/>
      <c r="OAY132" s="190"/>
      <c r="OBA132" s="58"/>
      <c r="OBB132" s="58"/>
      <c r="OBC132" s="66"/>
      <c r="OBD132" s="187"/>
      <c r="OBE132" s="59"/>
      <c r="OBF132" s="59"/>
      <c r="OBG132" s="188"/>
      <c r="OBH132" s="188"/>
      <c r="OBI132" s="189"/>
      <c r="OBJ132" s="172"/>
      <c r="OBK132" s="172"/>
      <c r="OBL132" s="172"/>
      <c r="OBM132" s="166"/>
      <c r="OBN132" s="171"/>
      <c r="OBO132" s="190"/>
      <c r="OBQ132" s="58"/>
      <c r="OBR132" s="58"/>
      <c r="OBS132" s="66"/>
      <c r="OBT132" s="187"/>
      <c r="OBU132" s="59"/>
      <c r="OBV132" s="59"/>
      <c r="OBW132" s="188"/>
      <c r="OBX132" s="188"/>
      <c r="OBY132" s="189"/>
      <c r="OBZ132" s="172"/>
      <c r="OCA132" s="172"/>
      <c r="OCB132" s="172"/>
      <c r="OCC132" s="166"/>
      <c r="OCD132" s="171"/>
      <c r="OCE132" s="190"/>
      <c r="OCG132" s="58"/>
      <c r="OCH132" s="58"/>
      <c r="OCI132" s="66"/>
      <c r="OCJ132" s="187"/>
      <c r="OCK132" s="59"/>
      <c r="OCL132" s="59"/>
      <c r="OCM132" s="188"/>
      <c r="OCN132" s="188"/>
      <c r="OCO132" s="189"/>
      <c r="OCP132" s="172"/>
      <c r="OCQ132" s="172"/>
      <c r="OCR132" s="172"/>
      <c r="OCS132" s="166"/>
      <c r="OCT132" s="171"/>
      <c r="OCU132" s="190"/>
      <c r="OCW132" s="58"/>
      <c r="OCX132" s="58"/>
      <c r="OCY132" s="66"/>
      <c r="OCZ132" s="187"/>
      <c r="ODA132" s="59"/>
      <c r="ODB132" s="59"/>
      <c r="ODC132" s="188"/>
      <c r="ODD132" s="188"/>
      <c r="ODE132" s="189"/>
      <c r="ODF132" s="172"/>
      <c r="ODG132" s="172"/>
      <c r="ODH132" s="172"/>
      <c r="ODI132" s="166"/>
      <c r="ODJ132" s="171"/>
      <c r="ODK132" s="190"/>
      <c r="ODM132" s="58"/>
      <c r="ODN132" s="58"/>
      <c r="ODO132" s="66"/>
      <c r="ODP132" s="187"/>
      <c r="ODQ132" s="59"/>
      <c r="ODR132" s="59"/>
      <c r="ODS132" s="188"/>
      <c r="ODT132" s="188"/>
      <c r="ODU132" s="189"/>
      <c r="ODV132" s="172"/>
      <c r="ODW132" s="172"/>
      <c r="ODX132" s="172"/>
      <c r="ODY132" s="166"/>
      <c r="ODZ132" s="171"/>
      <c r="OEA132" s="190"/>
      <c r="OEC132" s="58"/>
      <c r="OED132" s="58"/>
      <c r="OEE132" s="66"/>
      <c r="OEF132" s="187"/>
      <c r="OEG132" s="59"/>
      <c r="OEH132" s="59"/>
      <c r="OEI132" s="188"/>
      <c r="OEJ132" s="188"/>
      <c r="OEK132" s="189"/>
      <c r="OEL132" s="172"/>
      <c r="OEM132" s="172"/>
      <c r="OEN132" s="172"/>
      <c r="OEO132" s="166"/>
      <c r="OEP132" s="171"/>
      <c r="OEQ132" s="190"/>
      <c r="OES132" s="58"/>
      <c r="OET132" s="58"/>
      <c r="OEU132" s="66"/>
      <c r="OEV132" s="187"/>
      <c r="OEW132" s="59"/>
      <c r="OEX132" s="59"/>
      <c r="OEY132" s="188"/>
      <c r="OEZ132" s="188"/>
      <c r="OFA132" s="189"/>
      <c r="OFB132" s="172"/>
      <c r="OFC132" s="172"/>
      <c r="OFD132" s="172"/>
      <c r="OFE132" s="166"/>
      <c r="OFF132" s="171"/>
      <c r="OFG132" s="190"/>
      <c r="OFI132" s="58"/>
      <c r="OFJ132" s="58"/>
      <c r="OFK132" s="66"/>
      <c r="OFL132" s="187"/>
      <c r="OFM132" s="59"/>
      <c r="OFN132" s="59"/>
      <c r="OFO132" s="188"/>
      <c r="OFP132" s="188"/>
      <c r="OFQ132" s="189"/>
      <c r="OFR132" s="172"/>
      <c r="OFS132" s="172"/>
      <c r="OFT132" s="172"/>
      <c r="OFU132" s="166"/>
      <c r="OFV132" s="171"/>
      <c r="OFW132" s="190"/>
      <c r="OFY132" s="58"/>
      <c r="OFZ132" s="58"/>
      <c r="OGA132" s="66"/>
      <c r="OGB132" s="187"/>
      <c r="OGC132" s="59"/>
      <c r="OGD132" s="59"/>
      <c r="OGE132" s="188"/>
      <c r="OGF132" s="188"/>
      <c r="OGG132" s="189"/>
      <c r="OGH132" s="172"/>
      <c r="OGI132" s="172"/>
      <c r="OGJ132" s="172"/>
      <c r="OGK132" s="166"/>
      <c r="OGL132" s="171"/>
      <c r="OGM132" s="190"/>
      <c r="OGO132" s="58"/>
      <c r="OGP132" s="58"/>
      <c r="OGQ132" s="66"/>
      <c r="OGR132" s="187"/>
      <c r="OGS132" s="59"/>
      <c r="OGT132" s="59"/>
      <c r="OGU132" s="188"/>
      <c r="OGV132" s="188"/>
      <c r="OGW132" s="189"/>
      <c r="OGX132" s="172"/>
      <c r="OGY132" s="172"/>
      <c r="OGZ132" s="172"/>
      <c r="OHA132" s="166"/>
      <c r="OHB132" s="171"/>
      <c r="OHC132" s="190"/>
      <c r="OHE132" s="58"/>
      <c r="OHF132" s="58"/>
      <c r="OHG132" s="66"/>
      <c r="OHH132" s="187"/>
      <c r="OHI132" s="59"/>
      <c r="OHJ132" s="59"/>
      <c r="OHK132" s="188"/>
      <c r="OHL132" s="188"/>
      <c r="OHM132" s="189"/>
      <c r="OHN132" s="172"/>
      <c r="OHO132" s="172"/>
      <c r="OHP132" s="172"/>
      <c r="OHQ132" s="166"/>
      <c r="OHR132" s="171"/>
      <c r="OHS132" s="190"/>
      <c r="OHU132" s="58"/>
      <c r="OHV132" s="58"/>
      <c r="OHW132" s="66"/>
      <c r="OHX132" s="187"/>
      <c r="OHY132" s="59"/>
      <c r="OHZ132" s="59"/>
      <c r="OIA132" s="188"/>
      <c r="OIB132" s="188"/>
      <c r="OIC132" s="189"/>
      <c r="OID132" s="172"/>
      <c r="OIE132" s="172"/>
      <c r="OIF132" s="172"/>
      <c r="OIG132" s="166"/>
      <c r="OIH132" s="171"/>
      <c r="OII132" s="190"/>
      <c r="OIK132" s="58"/>
      <c r="OIL132" s="58"/>
      <c r="OIM132" s="66"/>
      <c r="OIN132" s="187"/>
      <c r="OIO132" s="59"/>
      <c r="OIP132" s="59"/>
      <c r="OIQ132" s="188"/>
      <c r="OIR132" s="188"/>
      <c r="OIS132" s="189"/>
      <c r="OIT132" s="172"/>
      <c r="OIU132" s="172"/>
      <c r="OIV132" s="172"/>
      <c r="OIW132" s="166"/>
      <c r="OIX132" s="171"/>
      <c r="OIY132" s="190"/>
      <c r="OJA132" s="58"/>
      <c r="OJB132" s="58"/>
      <c r="OJC132" s="66"/>
      <c r="OJD132" s="187"/>
      <c r="OJE132" s="59"/>
      <c r="OJF132" s="59"/>
      <c r="OJG132" s="188"/>
      <c r="OJH132" s="188"/>
      <c r="OJI132" s="189"/>
      <c r="OJJ132" s="172"/>
      <c r="OJK132" s="172"/>
      <c r="OJL132" s="172"/>
      <c r="OJM132" s="166"/>
      <c r="OJN132" s="171"/>
      <c r="OJO132" s="190"/>
      <c r="OJQ132" s="58"/>
      <c r="OJR132" s="58"/>
      <c r="OJS132" s="66"/>
      <c r="OJT132" s="187"/>
      <c r="OJU132" s="59"/>
      <c r="OJV132" s="59"/>
      <c r="OJW132" s="188"/>
      <c r="OJX132" s="188"/>
      <c r="OJY132" s="189"/>
      <c r="OJZ132" s="172"/>
      <c r="OKA132" s="172"/>
      <c r="OKB132" s="172"/>
      <c r="OKC132" s="166"/>
      <c r="OKD132" s="171"/>
      <c r="OKE132" s="190"/>
      <c r="OKG132" s="58"/>
      <c r="OKH132" s="58"/>
      <c r="OKI132" s="66"/>
      <c r="OKJ132" s="187"/>
      <c r="OKK132" s="59"/>
      <c r="OKL132" s="59"/>
      <c r="OKM132" s="188"/>
      <c r="OKN132" s="188"/>
      <c r="OKO132" s="189"/>
      <c r="OKP132" s="172"/>
      <c r="OKQ132" s="172"/>
      <c r="OKR132" s="172"/>
      <c r="OKS132" s="166"/>
      <c r="OKT132" s="171"/>
      <c r="OKU132" s="190"/>
      <c r="OKW132" s="58"/>
      <c r="OKX132" s="58"/>
      <c r="OKY132" s="66"/>
      <c r="OKZ132" s="187"/>
      <c r="OLA132" s="59"/>
      <c r="OLB132" s="59"/>
      <c r="OLC132" s="188"/>
      <c r="OLD132" s="188"/>
      <c r="OLE132" s="189"/>
      <c r="OLF132" s="172"/>
      <c r="OLG132" s="172"/>
      <c r="OLH132" s="172"/>
      <c r="OLI132" s="166"/>
      <c r="OLJ132" s="171"/>
      <c r="OLK132" s="190"/>
      <c r="OLM132" s="58"/>
      <c r="OLN132" s="58"/>
      <c r="OLO132" s="66"/>
      <c r="OLP132" s="187"/>
      <c r="OLQ132" s="59"/>
      <c r="OLR132" s="59"/>
      <c r="OLS132" s="188"/>
      <c r="OLT132" s="188"/>
      <c r="OLU132" s="189"/>
      <c r="OLV132" s="172"/>
      <c r="OLW132" s="172"/>
      <c r="OLX132" s="172"/>
      <c r="OLY132" s="166"/>
      <c r="OLZ132" s="171"/>
      <c r="OMA132" s="190"/>
      <c r="OMC132" s="58"/>
      <c r="OMD132" s="58"/>
      <c r="OME132" s="66"/>
      <c r="OMF132" s="187"/>
      <c r="OMG132" s="59"/>
      <c r="OMH132" s="59"/>
      <c r="OMI132" s="188"/>
      <c r="OMJ132" s="188"/>
      <c r="OMK132" s="189"/>
      <c r="OML132" s="172"/>
      <c r="OMM132" s="172"/>
      <c r="OMN132" s="172"/>
      <c r="OMO132" s="166"/>
      <c r="OMP132" s="171"/>
      <c r="OMQ132" s="190"/>
      <c r="OMS132" s="58"/>
      <c r="OMT132" s="58"/>
      <c r="OMU132" s="66"/>
      <c r="OMV132" s="187"/>
      <c r="OMW132" s="59"/>
      <c r="OMX132" s="59"/>
      <c r="OMY132" s="188"/>
      <c r="OMZ132" s="188"/>
      <c r="ONA132" s="189"/>
      <c r="ONB132" s="172"/>
      <c r="ONC132" s="172"/>
      <c r="OND132" s="172"/>
      <c r="ONE132" s="166"/>
      <c r="ONF132" s="171"/>
      <c r="ONG132" s="190"/>
      <c r="ONI132" s="58"/>
      <c r="ONJ132" s="58"/>
      <c r="ONK132" s="66"/>
      <c r="ONL132" s="187"/>
      <c r="ONM132" s="59"/>
      <c r="ONN132" s="59"/>
      <c r="ONO132" s="188"/>
      <c r="ONP132" s="188"/>
      <c r="ONQ132" s="189"/>
      <c r="ONR132" s="172"/>
      <c r="ONS132" s="172"/>
      <c r="ONT132" s="172"/>
      <c r="ONU132" s="166"/>
      <c r="ONV132" s="171"/>
      <c r="ONW132" s="190"/>
      <c r="ONY132" s="58"/>
      <c r="ONZ132" s="58"/>
      <c r="OOA132" s="66"/>
      <c r="OOB132" s="187"/>
      <c r="OOC132" s="59"/>
      <c r="OOD132" s="59"/>
      <c r="OOE132" s="188"/>
      <c r="OOF132" s="188"/>
      <c r="OOG132" s="189"/>
      <c r="OOH132" s="172"/>
      <c r="OOI132" s="172"/>
      <c r="OOJ132" s="172"/>
      <c r="OOK132" s="166"/>
      <c r="OOL132" s="171"/>
      <c r="OOM132" s="190"/>
      <c r="OOO132" s="58"/>
      <c r="OOP132" s="58"/>
      <c r="OOQ132" s="66"/>
      <c r="OOR132" s="187"/>
      <c r="OOS132" s="59"/>
      <c r="OOT132" s="59"/>
      <c r="OOU132" s="188"/>
      <c r="OOV132" s="188"/>
      <c r="OOW132" s="189"/>
      <c r="OOX132" s="172"/>
      <c r="OOY132" s="172"/>
      <c r="OOZ132" s="172"/>
      <c r="OPA132" s="166"/>
      <c r="OPB132" s="171"/>
      <c r="OPC132" s="190"/>
      <c r="OPE132" s="58"/>
      <c r="OPF132" s="58"/>
      <c r="OPG132" s="66"/>
      <c r="OPH132" s="187"/>
      <c r="OPI132" s="59"/>
      <c r="OPJ132" s="59"/>
      <c r="OPK132" s="188"/>
      <c r="OPL132" s="188"/>
      <c r="OPM132" s="189"/>
      <c r="OPN132" s="172"/>
      <c r="OPO132" s="172"/>
      <c r="OPP132" s="172"/>
      <c r="OPQ132" s="166"/>
      <c r="OPR132" s="171"/>
      <c r="OPS132" s="190"/>
      <c r="OPU132" s="58"/>
      <c r="OPV132" s="58"/>
      <c r="OPW132" s="66"/>
      <c r="OPX132" s="187"/>
      <c r="OPY132" s="59"/>
      <c r="OPZ132" s="59"/>
      <c r="OQA132" s="188"/>
      <c r="OQB132" s="188"/>
      <c r="OQC132" s="189"/>
      <c r="OQD132" s="172"/>
      <c r="OQE132" s="172"/>
      <c r="OQF132" s="172"/>
      <c r="OQG132" s="166"/>
      <c r="OQH132" s="171"/>
      <c r="OQI132" s="190"/>
      <c r="OQK132" s="58"/>
      <c r="OQL132" s="58"/>
      <c r="OQM132" s="66"/>
      <c r="OQN132" s="187"/>
      <c r="OQO132" s="59"/>
      <c r="OQP132" s="59"/>
      <c r="OQQ132" s="188"/>
      <c r="OQR132" s="188"/>
      <c r="OQS132" s="189"/>
      <c r="OQT132" s="172"/>
      <c r="OQU132" s="172"/>
      <c r="OQV132" s="172"/>
      <c r="OQW132" s="166"/>
      <c r="OQX132" s="171"/>
      <c r="OQY132" s="190"/>
      <c r="ORA132" s="58"/>
      <c r="ORB132" s="58"/>
      <c r="ORC132" s="66"/>
      <c r="ORD132" s="187"/>
      <c r="ORE132" s="59"/>
      <c r="ORF132" s="59"/>
      <c r="ORG132" s="188"/>
      <c r="ORH132" s="188"/>
      <c r="ORI132" s="189"/>
      <c r="ORJ132" s="172"/>
      <c r="ORK132" s="172"/>
      <c r="ORL132" s="172"/>
      <c r="ORM132" s="166"/>
      <c r="ORN132" s="171"/>
      <c r="ORO132" s="190"/>
      <c r="ORQ132" s="58"/>
      <c r="ORR132" s="58"/>
      <c r="ORS132" s="66"/>
      <c r="ORT132" s="187"/>
      <c r="ORU132" s="59"/>
      <c r="ORV132" s="59"/>
      <c r="ORW132" s="188"/>
      <c r="ORX132" s="188"/>
      <c r="ORY132" s="189"/>
      <c r="ORZ132" s="172"/>
      <c r="OSA132" s="172"/>
      <c r="OSB132" s="172"/>
      <c r="OSC132" s="166"/>
      <c r="OSD132" s="171"/>
      <c r="OSE132" s="190"/>
      <c r="OSG132" s="58"/>
      <c r="OSH132" s="58"/>
      <c r="OSI132" s="66"/>
      <c r="OSJ132" s="187"/>
      <c r="OSK132" s="59"/>
      <c r="OSL132" s="59"/>
      <c r="OSM132" s="188"/>
      <c r="OSN132" s="188"/>
      <c r="OSO132" s="189"/>
      <c r="OSP132" s="172"/>
      <c r="OSQ132" s="172"/>
      <c r="OSR132" s="172"/>
      <c r="OSS132" s="166"/>
      <c r="OST132" s="171"/>
      <c r="OSU132" s="190"/>
      <c r="OSW132" s="58"/>
      <c r="OSX132" s="58"/>
      <c r="OSY132" s="66"/>
      <c r="OSZ132" s="187"/>
      <c r="OTA132" s="59"/>
      <c r="OTB132" s="59"/>
      <c r="OTC132" s="188"/>
      <c r="OTD132" s="188"/>
      <c r="OTE132" s="189"/>
      <c r="OTF132" s="172"/>
      <c r="OTG132" s="172"/>
      <c r="OTH132" s="172"/>
      <c r="OTI132" s="166"/>
      <c r="OTJ132" s="171"/>
      <c r="OTK132" s="190"/>
      <c r="OTM132" s="58"/>
      <c r="OTN132" s="58"/>
      <c r="OTO132" s="66"/>
      <c r="OTP132" s="187"/>
      <c r="OTQ132" s="59"/>
      <c r="OTR132" s="59"/>
      <c r="OTS132" s="188"/>
      <c r="OTT132" s="188"/>
      <c r="OTU132" s="189"/>
      <c r="OTV132" s="172"/>
      <c r="OTW132" s="172"/>
      <c r="OTX132" s="172"/>
      <c r="OTY132" s="166"/>
      <c r="OTZ132" s="171"/>
      <c r="OUA132" s="190"/>
      <c r="OUC132" s="58"/>
      <c r="OUD132" s="58"/>
      <c r="OUE132" s="66"/>
      <c r="OUF132" s="187"/>
      <c r="OUG132" s="59"/>
      <c r="OUH132" s="59"/>
      <c r="OUI132" s="188"/>
      <c r="OUJ132" s="188"/>
      <c r="OUK132" s="189"/>
      <c r="OUL132" s="172"/>
      <c r="OUM132" s="172"/>
      <c r="OUN132" s="172"/>
      <c r="OUO132" s="166"/>
      <c r="OUP132" s="171"/>
      <c r="OUQ132" s="190"/>
      <c r="OUS132" s="58"/>
      <c r="OUT132" s="58"/>
      <c r="OUU132" s="66"/>
      <c r="OUV132" s="187"/>
      <c r="OUW132" s="59"/>
      <c r="OUX132" s="59"/>
      <c r="OUY132" s="188"/>
      <c r="OUZ132" s="188"/>
      <c r="OVA132" s="189"/>
      <c r="OVB132" s="172"/>
      <c r="OVC132" s="172"/>
      <c r="OVD132" s="172"/>
      <c r="OVE132" s="166"/>
      <c r="OVF132" s="171"/>
      <c r="OVG132" s="190"/>
      <c r="OVI132" s="58"/>
      <c r="OVJ132" s="58"/>
      <c r="OVK132" s="66"/>
      <c r="OVL132" s="187"/>
      <c r="OVM132" s="59"/>
      <c r="OVN132" s="59"/>
      <c r="OVO132" s="188"/>
      <c r="OVP132" s="188"/>
      <c r="OVQ132" s="189"/>
      <c r="OVR132" s="172"/>
      <c r="OVS132" s="172"/>
      <c r="OVT132" s="172"/>
      <c r="OVU132" s="166"/>
      <c r="OVV132" s="171"/>
      <c r="OVW132" s="190"/>
      <c r="OVY132" s="58"/>
      <c r="OVZ132" s="58"/>
      <c r="OWA132" s="66"/>
      <c r="OWB132" s="187"/>
      <c r="OWC132" s="59"/>
      <c r="OWD132" s="59"/>
      <c r="OWE132" s="188"/>
      <c r="OWF132" s="188"/>
      <c r="OWG132" s="189"/>
      <c r="OWH132" s="172"/>
      <c r="OWI132" s="172"/>
      <c r="OWJ132" s="172"/>
      <c r="OWK132" s="166"/>
      <c r="OWL132" s="171"/>
      <c r="OWM132" s="190"/>
      <c r="OWO132" s="58"/>
      <c r="OWP132" s="58"/>
      <c r="OWQ132" s="66"/>
      <c r="OWR132" s="187"/>
      <c r="OWS132" s="59"/>
      <c r="OWT132" s="59"/>
      <c r="OWU132" s="188"/>
      <c r="OWV132" s="188"/>
      <c r="OWW132" s="189"/>
      <c r="OWX132" s="172"/>
      <c r="OWY132" s="172"/>
      <c r="OWZ132" s="172"/>
      <c r="OXA132" s="166"/>
      <c r="OXB132" s="171"/>
      <c r="OXC132" s="190"/>
      <c r="OXE132" s="58"/>
      <c r="OXF132" s="58"/>
      <c r="OXG132" s="66"/>
      <c r="OXH132" s="187"/>
      <c r="OXI132" s="59"/>
      <c r="OXJ132" s="59"/>
      <c r="OXK132" s="188"/>
      <c r="OXL132" s="188"/>
      <c r="OXM132" s="189"/>
      <c r="OXN132" s="172"/>
      <c r="OXO132" s="172"/>
      <c r="OXP132" s="172"/>
      <c r="OXQ132" s="166"/>
      <c r="OXR132" s="171"/>
      <c r="OXS132" s="190"/>
      <c r="OXU132" s="58"/>
      <c r="OXV132" s="58"/>
      <c r="OXW132" s="66"/>
      <c r="OXX132" s="187"/>
      <c r="OXY132" s="59"/>
      <c r="OXZ132" s="59"/>
      <c r="OYA132" s="188"/>
      <c r="OYB132" s="188"/>
      <c r="OYC132" s="189"/>
      <c r="OYD132" s="172"/>
      <c r="OYE132" s="172"/>
      <c r="OYF132" s="172"/>
      <c r="OYG132" s="166"/>
      <c r="OYH132" s="171"/>
      <c r="OYI132" s="190"/>
      <c r="OYK132" s="58"/>
      <c r="OYL132" s="58"/>
      <c r="OYM132" s="66"/>
      <c r="OYN132" s="187"/>
      <c r="OYO132" s="59"/>
      <c r="OYP132" s="59"/>
      <c r="OYQ132" s="188"/>
      <c r="OYR132" s="188"/>
      <c r="OYS132" s="189"/>
      <c r="OYT132" s="172"/>
      <c r="OYU132" s="172"/>
      <c r="OYV132" s="172"/>
      <c r="OYW132" s="166"/>
      <c r="OYX132" s="171"/>
      <c r="OYY132" s="190"/>
      <c r="OZA132" s="58"/>
      <c r="OZB132" s="58"/>
      <c r="OZC132" s="66"/>
      <c r="OZD132" s="187"/>
      <c r="OZE132" s="59"/>
      <c r="OZF132" s="59"/>
      <c r="OZG132" s="188"/>
      <c r="OZH132" s="188"/>
      <c r="OZI132" s="189"/>
      <c r="OZJ132" s="172"/>
      <c r="OZK132" s="172"/>
      <c r="OZL132" s="172"/>
      <c r="OZM132" s="166"/>
      <c r="OZN132" s="171"/>
      <c r="OZO132" s="190"/>
      <c r="OZQ132" s="58"/>
      <c r="OZR132" s="58"/>
      <c r="OZS132" s="66"/>
      <c r="OZT132" s="187"/>
      <c r="OZU132" s="59"/>
      <c r="OZV132" s="59"/>
      <c r="OZW132" s="188"/>
      <c r="OZX132" s="188"/>
      <c r="OZY132" s="189"/>
      <c r="OZZ132" s="172"/>
      <c r="PAA132" s="172"/>
      <c r="PAB132" s="172"/>
      <c r="PAC132" s="166"/>
      <c r="PAD132" s="171"/>
      <c r="PAE132" s="190"/>
      <c r="PAG132" s="58"/>
      <c r="PAH132" s="58"/>
      <c r="PAI132" s="66"/>
      <c r="PAJ132" s="187"/>
      <c r="PAK132" s="59"/>
      <c r="PAL132" s="59"/>
      <c r="PAM132" s="188"/>
      <c r="PAN132" s="188"/>
      <c r="PAO132" s="189"/>
      <c r="PAP132" s="172"/>
      <c r="PAQ132" s="172"/>
      <c r="PAR132" s="172"/>
      <c r="PAS132" s="166"/>
      <c r="PAT132" s="171"/>
      <c r="PAU132" s="190"/>
      <c r="PAW132" s="58"/>
      <c r="PAX132" s="58"/>
      <c r="PAY132" s="66"/>
      <c r="PAZ132" s="187"/>
      <c r="PBA132" s="59"/>
      <c r="PBB132" s="59"/>
      <c r="PBC132" s="188"/>
      <c r="PBD132" s="188"/>
      <c r="PBE132" s="189"/>
      <c r="PBF132" s="172"/>
      <c r="PBG132" s="172"/>
      <c r="PBH132" s="172"/>
      <c r="PBI132" s="166"/>
      <c r="PBJ132" s="171"/>
      <c r="PBK132" s="190"/>
      <c r="PBM132" s="58"/>
      <c r="PBN132" s="58"/>
      <c r="PBO132" s="66"/>
      <c r="PBP132" s="187"/>
      <c r="PBQ132" s="59"/>
      <c r="PBR132" s="59"/>
      <c r="PBS132" s="188"/>
      <c r="PBT132" s="188"/>
      <c r="PBU132" s="189"/>
      <c r="PBV132" s="172"/>
      <c r="PBW132" s="172"/>
      <c r="PBX132" s="172"/>
      <c r="PBY132" s="166"/>
      <c r="PBZ132" s="171"/>
      <c r="PCA132" s="190"/>
      <c r="PCC132" s="58"/>
      <c r="PCD132" s="58"/>
      <c r="PCE132" s="66"/>
      <c r="PCF132" s="187"/>
      <c r="PCG132" s="59"/>
      <c r="PCH132" s="59"/>
      <c r="PCI132" s="188"/>
      <c r="PCJ132" s="188"/>
      <c r="PCK132" s="189"/>
      <c r="PCL132" s="172"/>
      <c r="PCM132" s="172"/>
      <c r="PCN132" s="172"/>
      <c r="PCO132" s="166"/>
      <c r="PCP132" s="171"/>
      <c r="PCQ132" s="190"/>
      <c r="PCS132" s="58"/>
      <c r="PCT132" s="58"/>
      <c r="PCU132" s="66"/>
      <c r="PCV132" s="187"/>
      <c r="PCW132" s="59"/>
      <c r="PCX132" s="59"/>
      <c r="PCY132" s="188"/>
      <c r="PCZ132" s="188"/>
      <c r="PDA132" s="189"/>
      <c r="PDB132" s="172"/>
      <c r="PDC132" s="172"/>
      <c r="PDD132" s="172"/>
      <c r="PDE132" s="166"/>
      <c r="PDF132" s="171"/>
      <c r="PDG132" s="190"/>
      <c r="PDI132" s="58"/>
      <c r="PDJ132" s="58"/>
      <c r="PDK132" s="66"/>
      <c r="PDL132" s="187"/>
      <c r="PDM132" s="59"/>
      <c r="PDN132" s="59"/>
      <c r="PDO132" s="188"/>
      <c r="PDP132" s="188"/>
      <c r="PDQ132" s="189"/>
      <c r="PDR132" s="172"/>
      <c r="PDS132" s="172"/>
      <c r="PDT132" s="172"/>
      <c r="PDU132" s="166"/>
      <c r="PDV132" s="171"/>
      <c r="PDW132" s="190"/>
      <c r="PDY132" s="58"/>
      <c r="PDZ132" s="58"/>
      <c r="PEA132" s="66"/>
      <c r="PEB132" s="187"/>
      <c r="PEC132" s="59"/>
      <c r="PED132" s="59"/>
      <c r="PEE132" s="188"/>
      <c r="PEF132" s="188"/>
      <c r="PEG132" s="189"/>
      <c r="PEH132" s="172"/>
      <c r="PEI132" s="172"/>
      <c r="PEJ132" s="172"/>
      <c r="PEK132" s="166"/>
      <c r="PEL132" s="171"/>
      <c r="PEM132" s="190"/>
      <c r="PEO132" s="58"/>
      <c r="PEP132" s="58"/>
      <c r="PEQ132" s="66"/>
      <c r="PER132" s="187"/>
      <c r="PES132" s="59"/>
      <c r="PET132" s="59"/>
      <c r="PEU132" s="188"/>
      <c r="PEV132" s="188"/>
      <c r="PEW132" s="189"/>
      <c r="PEX132" s="172"/>
      <c r="PEY132" s="172"/>
      <c r="PEZ132" s="172"/>
      <c r="PFA132" s="166"/>
      <c r="PFB132" s="171"/>
      <c r="PFC132" s="190"/>
      <c r="PFE132" s="58"/>
      <c r="PFF132" s="58"/>
      <c r="PFG132" s="66"/>
      <c r="PFH132" s="187"/>
      <c r="PFI132" s="59"/>
      <c r="PFJ132" s="59"/>
      <c r="PFK132" s="188"/>
      <c r="PFL132" s="188"/>
      <c r="PFM132" s="189"/>
      <c r="PFN132" s="172"/>
      <c r="PFO132" s="172"/>
      <c r="PFP132" s="172"/>
      <c r="PFQ132" s="166"/>
      <c r="PFR132" s="171"/>
      <c r="PFS132" s="190"/>
      <c r="PFU132" s="58"/>
      <c r="PFV132" s="58"/>
      <c r="PFW132" s="66"/>
      <c r="PFX132" s="187"/>
      <c r="PFY132" s="59"/>
      <c r="PFZ132" s="59"/>
      <c r="PGA132" s="188"/>
      <c r="PGB132" s="188"/>
      <c r="PGC132" s="189"/>
      <c r="PGD132" s="172"/>
      <c r="PGE132" s="172"/>
      <c r="PGF132" s="172"/>
      <c r="PGG132" s="166"/>
      <c r="PGH132" s="171"/>
      <c r="PGI132" s="190"/>
      <c r="PGK132" s="58"/>
      <c r="PGL132" s="58"/>
      <c r="PGM132" s="66"/>
      <c r="PGN132" s="187"/>
      <c r="PGO132" s="59"/>
      <c r="PGP132" s="59"/>
      <c r="PGQ132" s="188"/>
      <c r="PGR132" s="188"/>
      <c r="PGS132" s="189"/>
      <c r="PGT132" s="172"/>
      <c r="PGU132" s="172"/>
      <c r="PGV132" s="172"/>
      <c r="PGW132" s="166"/>
      <c r="PGX132" s="171"/>
      <c r="PGY132" s="190"/>
      <c r="PHA132" s="58"/>
      <c r="PHB132" s="58"/>
      <c r="PHC132" s="66"/>
      <c r="PHD132" s="187"/>
      <c r="PHE132" s="59"/>
      <c r="PHF132" s="59"/>
      <c r="PHG132" s="188"/>
      <c r="PHH132" s="188"/>
      <c r="PHI132" s="189"/>
      <c r="PHJ132" s="172"/>
      <c r="PHK132" s="172"/>
      <c r="PHL132" s="172"/>
      <c r="PHM132" s="166"/>
      <c r="PHN132" s="171"/>
      <c r="PHO132" s="190"/>
      <c r="PHQ132" s="58"/>
      <c r="PHR132" s="58"/>
      <c r="PHS132" s="66"/>
      <c r="PHT132" s="187"/>
      <c r="PHU132" s="59"/>
      <c r="PHV132" s="59"/>
      <c r="PHW132" s="188"/>
      <c r="PHX132" s="188"/>
      <c r="PHY132" s="189"/>
      <c r="PHZ132" s="172"/>
      <c r="PIA132" s="172"/>
      <c r="PIB132" s="172"/>
      <c r="PIC132" s="166"/>
      <c r="PID132" s="171"/>
      <c r="PIE132" s="190"/>
      <c r="PIG132" s="58"/>
      <c r="PIH132" s="58"/>
      <c r="PII132" s="66"/>
      <c r="PIJ132" s="187"/>
      <c r="PIK132" s="59"/>
      <c r="PIL132" s="59"/>
      <c r="PIM132" s="188"/>
      <c r="PIN132" s="188"/>
      <c r="PIO132" s="189"/>
      <c r="PIP132" s="172"/>
      <c r="PIQ132" s="172"/>
      <c r="PIR132" s="172"/>
      <c r="PIS132" s="166"/>
      <c r="PIT132" s="171"/>
      <c r="PIU132" s="190"/>
      <c r="PIW132" s="58"/>
      <c r="PIX132" s="58"/>
      <c r="PIY132" s="66"/>
      <c r="PIZ132" s="187"/>
      <c r="PJA132" s="59"/>
      <c r="PJB132" s="59"/>
      <c r="PJC132" s="188"/>
      <c r="PJD132" s="188"/>
      <c r="PJE132" s="189"/>
      <c r="PJF132" s="172"/>
      <c r="PJG132" s="172"/>
      <c r="PJH132" s="172"/>
      <c r="PJI132" s="166"/>
      <c r="PJJ132" s="171"/>
      <c r="PJK132" s="190"/>
      <c r="PJM132" s="58"/>
      <c r="PJN132" s="58"/>
      <c r="PJO132" s="66"/>
      <c r="PJP132" s="187"/>
      <c r="PJQ132" s="59"/>
      <c r="PJR132" s="59"/>
      <c r="PJS132" s="188"/>
      <c r="PJT132" s="188"/>
      <c r="PJU132" s="189"/>
      <c r="PJV132" s="172"/>
      <c r="PJW132" s="172"/>
      <c r="PJX132" s="172"/>
      <c r="PJY132" s="166"/>
      <c r="PJZ132" s="171"/>
      <c r="PKA132" s="190"/>
      <c r="PKC132" s="58"/>
      <c r="PKD132" s="58"/>
      <c r="PKE132" s="66"/>
      <c r="PKF132" s="187"/>
      <c r="PKG132" s="59"/>
      <c r="PKH132" s="59"/>
      <c r="PKI132" s="188"/>
      <c r="PKJ132" s="188"/>
      <c r="PKK132" s="189"/>
      <c r="PKL132" s="172"/>
      <c r="PKM132" s="172"/>
      <c r="PKN132" s="172"/>
      <c r="PKO132" s="166"/>
      <c r="PKP132" s="171"/>
      <c r="PKQ132" s="190"/>
      <c r="PKS132" s="58"/>
      <c r="PKT132" s="58"/>
      <c r="PKU132" s="66"/>
      <c r="PKV132" s="187"/>
      <c r="PKW132" s="59"/>
      <c r="PKX132" s="59"/>
      <c r="PKY132" s="188"/>
      <c r="PKZ132" s="188"/>
      <c r="PLA132" s="189"/>
      <c r="PLB132" s="172"/>
      <c r="PLC132" s="172"/>
      <c r="PLD132" s="172"/>
      <c r="PLE132" s="166"/>
      <c r="PLF132" s="171"/>
      <c r="PLG132" s="190"/>
      <c r="PLI132" s="58"/>
      <c r="PLJ132" s="58"/>
      <c r="PLK132" s="66"/>
      <c r="PLL132" s="187"/>
      <c r="PLM132" s="59"/>
      <c r="PLN132" s="59"/>
      <c r="PLO132" s="188"/>
      <c r="PLP132" s="188"/>
      <c r="PLQ132" s="189"/>
      <c r="PLR132" s="172"/>
      <c r="PLS132" s="172"/>
      <c r="PLT132" s="172"/>
      <c r="PLU132" s="166"/>
      <c r="PLV132" s="171"/>
      <c r="PLW132" s="190"/>
      <c r="PLY132" s="58"/>
      <c r="PLZ132" s="58"/>
      <c r="PMA132" s="66"/>
      <c r="PMB132" s="187"/>
      <c r="PMC132" s="59"/>
      <c r="PMD132" s="59"/>
      <c r="PME132" s="188"/>
      <c r="PMF132" s="188"/>
      <c r="PMG132" s="189"/>
      <c r="PMH132" s="172"/>
      <c r="PMI132" s="172"/>
      <c r="PMJ132" s="172"/>
      <c r="PMK132" s="166"/>
      <c r="PML132" s="171"/>
      <c r="PMM132" s="190"/>
      <c r="PMO132" s="58"/>
      <c r="PMP132" s="58"/>
      <c r="PMQ132" s="66"/>
      <c r="PMR132" s="187"/>
      <c r="PMS132" s="59"/>
      <c r="PMT132" s="59"/>
      <c r="PMU132" s="188"/>
      <c r="PMV132" s="188"/>
      <c r="PMW132" s="189"/>
      <c r="PMX132" s="172"/>
      <c r="PMY132" s="172"/>
      <c r="PMZ132" s="172"/>
      <c r="PNA132" s="166"/>
      <c r="PNB132" s="171"/>
      <c r="PNC132" s="190"/>
      <c r="PNE132" s="58"/>
      <c r="PNF132" s="58"/>
      <c r="PNG132" s="66"/>
      <c r="PNH132" s="187"/>
      <c r="PNI132" s="59"/>
      <c r="PNJ132" s="59"/>
      <c r="PNK132" s="188"/>
      <c r="PNL132" s="188"/>
      <c r="PNM132" s="189"/>
      <c r="PNN132" s="172"/>
      <c r="PNO132" s="172"/>
      <c r="PNP132" s="172"/>
      <c r="PNQ132" s="166"/>
      <c r="PNR132" s="171"/>
      <c r="PNS132" s="190"/>
      <c r="PNU132" s="58"/>
      <c r="PNV132" s="58"/>
      <c r="PNW132" s="66"/>
      <c r="PNX132" s="187"/>
      <c r="PNY132" s="59"/>
      <c r="PNZ132" s="59"/>
      <c r="POA132" s="188"/>
      <c r="POB132" s="188"/>
      <c r="POC132" s="189"/>
      <c r="POD132" s="172"/>
      <c r="POE132" s="172"/>
      <c r="POF132" s="172"/>
      <c r="POG132" s="166"/>
      <c r="POH132" s="171"/>
      <c r="POI132" s="190"/>
      <c r="POK132" s="58"/>
      <c r="POL132" s="58"/>
      <c r="POM132" s="66"/>
      <c r="PON132" s="187"/>
      <c r="POO132" s="59"/>
      <c r="POP132" s="59"/>
      <c r="POQ132" s="188"/>
      <c r="POR132" s="188"/>
      <c r="POS132" s="189"/>
      <c r="POT132" s="172"/>
      <c r="POU132" s="172"/>
      <c r="POV132" s="172"/>
      <c r="POW132" s="166"/>
      <c r="POX132" s="171"/>
      <c r="POY132" s="190"/>
      <c r="PPA132" s="58"/>
      <c r="PPB132" s="58"/>
      <c r="PPC132" s="66"/>
      <c r="PPD132" s="187"/>
      <c r="PPE132" s="59"/>
      <c r="PPF132" s="59"/>
      <c r="PPG132" s="188"/>
      <c r="PPH132" s="188"/>
      <c r="PPI132" s="189"/>
      <c r="PPJ132" s="172"/>
      <c r="PPK132" s="172"/>
      <c r="PPL132" s="172"/>
      <c r="PPM132" s="166"/>
      <c r="PPN132" s="171"/>
      <c r="PPO132" s="190"/>
      <c r="PPQ132" s="58"/>
      <c r="PPR132" s="58"/>
      <c r="PPS132" s="66"/>
      <c r="PPT132" s="187"/>
      <c r="PPU132" s="59"/>
      <c r="PPV132" s="59"/>
      <c r="PPW132" s="188"/>
      <c r="PPX132" s="188"/>
      <c r="PPY132" s="189"/>
      <c r="PPZ132" s="172"/>
      <c r="PQA132" s="172"/>
      <c r="PQB132" s="172"/>
      <c r="PQC132" s="166"/>
      <c r="PQD132" s="171"/>
      <c r="PQE132" s="190"/>
      <c r="PQG132" s="58"/>
      <c r="PQH132" s="58"/>
      <c r="PQI132" s="66"/>
      <c r="PQJ132" s="187"/>
      <c r="PQK132" s="59"/>
      <c r="PQL132" s="59"/>
      <c r="PQM132" s="188"/>
      <c r="PQN132" s="188"/>
      <c r="PQO132" s="189"/>
      <c r="PQP132" s="172"/>
      <c r="PQQ132" s="172"/>
      <c r="PQR132" s="172"/>
      <c r="PQS132" s="166"/>
      <c r="PQT132" s="171"/>
      <c r="PQU132" s="190"/>
      <c r="PQW132" s="58"/>
      <c r="PQX132" s="58"/>
      <c r="PQY132" s="66"/>
      <c r="PQZ132" s="187"/>
      <c r="PRA132" s="59"/>
      <c r="PRB132" s="59"/>
      <c r="PRC132" s="188"/>
      <c r="PRD132" s="188"/>
      <c r="PRE132" s="189"/>
      <c r="PRF132" s="172"/>
      <c r="PRG132" s="172"/>
      <c r="PRH132" s="172"/>
      <c r="PRI132" s="166"/>
      <c r="PRJ132" s="171"/>
      <c r="PRK132" s="190"/>
      <c r="PRM132" s="58"/>
      <c r="PRN132" s="58"/>
      <c r="PRO132" s="66"/>
      <c r="PRP132" s="187"/>
      <c r="PRQ132" s="59"/>
      <c r="PRR132" s="59"/>
      <c r="PRS132" s="188"/>
      <c r="PRT132" s="188"/>
      <c r="PRU132" s="189"/>
      <c r="PRV132" s="172"/>
      <c r="PRW132" s="172"/>
      <c r="PRX132" s="172"/>
      <c r="PRY132" s="166"/>
      <c r="PRZ132" s="171"/>
      <c r="PSA132" s="190"/>
      <c r="PSC132" s="58"/>
      <c r="PSD132" s="58"/>
      <c r="PSE132" s="66"/>
      <c r="PSF132" s="187"/>
      <c r="PSG132" s="59"/>
      <c r="PSH132" s="59"/>
      <c r="PSI132" s="188"/>
      <c r="PSJ132" s="188"/>
      <c r="PSK132" s="189"/>
      <c r="PSL132" s="172"/>
      <c r="PSM132" s="172"/>
      <c r="PSN132" s="172"/>
      <c r="PSO132" s="166"/>
      <c r="PSP132" s="171"/>
      <c r="PSQ132" s="190"/>
      <c r="PSS132" s="58"/>
      <c r="PST132" s="58"/>
      <c r="PSU132" s="66"/>
      <c r="PSV132" s="187"/>
      <c r="PSW132" s="59"/>
      <c r="PSX132" s="59"/>
      <c r="PSY132" s="188"/>
      <c r="PSZ132" s="188"/>
      <c r="PTA132" s="189"/>
      <c r="PTB132" s="172"/>
      <c r="PTC132" s="172"/>
      <c r="PTD132" s="172"/>
      <c r="PTE132" s="166"/>
      <c r="PTF132" s="171"/>
      <c r="PTG132" s="190"/>
      <c r="PTI132" s="58"/>
      <c r="PTJ132" s="58"/>
      <c r="PTK132" s="66"/>
      <c r="PTL132" s="187"/>
      <c r="PTM132" s="59"/>
      <c r="PTN132" s="59"/>
      <c r="PTO132" s="188"/>
      <c r="PTP132" s="188"/>
      <c r="PTQ132" s="189"/>
      <c r="PTR132" s="172"/>
      <c r="PTS132" s="172"/>
      <c r="PTT132" s="172"/>
      <c r="PTU132" s="166"/>
      <c r="PTV132" s="171"/>
      <c r="PTW132" s="190"/>
      <c r="PTY132" s="58"/>
      <c r="PTZ132" s="58"/>
      <c r="PUA132" s="66"/>
      <c r="PUB132" s="187"/>
      <c r="PUC132" s="59"/>
      <c r="PUD132" s="59"/>
      <c r="PUE132" s="188"/>
      <c r="PUF132" s="188"/>
      <c r="PUG132" s="189"/>
      <c r="PUH132" s="172"/>
      <c r="PUI132" s="172"/>
      <c r="PUJ132" s="172"/>
      <c r="PUK132" s="166"/>
      <c r="PUL132" s="171"/>
      <c r="PUM132" s="190"/>
      <c r="PUO132" s="58"/>
      <c r="PUP132" s="58"/>
      <c r="PUQ132" s="66"/>
      <c r="PUR132" s="187"/>
      <c r="PUS132" s="59"/>
      <c r="PUT132" s="59"/>
      <c r="PUU132" s="188"/>
      <c r="PUV132" s="188"/>
      <c r="PUW132" s="189"/>
      <c r="PUX132" s="172"/>
      <c r="PUY132" s="172"/>
      <c r="PUZ132" s="172"/>
      <c r="PVA132" s="166"/>
      <c r="PVB132" s="171"/>
      <c r="PVC132" s="190"/>
      <c r="PVE132" s="58"/>
      <c r="PVF132" s="58"/>
      <c r="PVG132" s="66"/>
      <c r="PVH132" s="187"/>
      <c r="PVI132" s="59"/>
      <c r="PVJ132" s="59"/>
      <c r="PVK132" s="188"/>
      <c r="PVL132" s="188"/>
      <c r="PVM132" s="189"/>
      <c r="PVN132" s="172"/>
      <c r="PVO132" s="172"/>
      <c r="PVP132" s="172"/>
      <c r="PVQ132" s="166"/>
      <c r="PVR132" s="171"/>
      <c r="PVS132" s="190"/>
      <c r="PVU132" s="58"/>
      <c r="PVV132" s="58"/>
      <c r="PVW132" s="66"/>
      <c r="PVX132" s="187"/>
      <c r="PVY132" s="59"/>
      <c r="PVZ132" s="59"/>
      <c r="PWA132" s="188"/>
      <c r="PWB132" s="188"/>
      <c r="PWC132" s="189"/>
      <c r="PWD132" s="172"/>
      <c r="PWE132" s="172"/>
      <c r="PWF132" s="172"/>
      <c r="PWG132" s="166"/>
      <c r="PWH132" s="171"/>
      <c r="PWI132" s="190"/>
      <c r="PWK132" s="58"/>
      <c r="PWL132" s="58"/>
      <c r="PWM132" s="66"/>
      <c r="PWN132" s="187"/>
      <c r="PWO132" s="59"/>
      <c r="PWP132" s="59"/>
      <c r="PWQ132" s="188"/>
      <c r="PWR132" s="188"/>
      <c r="PWS132" s="189"/>
      <c r="PWT132" s="172"/>
      <c r="PWU132" s="172"/>
      <c r="PWV132" s="172"/>
      <c r="PWW132" s="166"/>
      <c r="PWX132" s="171"/>
      <c r="PWY132" s="190"/>
      <c r="PXA132" s="58"/>
      <c r="PXB132" s="58"/>
      <c r="PXC132" s="66"/>
      <c r="PXD132" s="187"/>
      <c r="PXE132" s="59"/>
      <c r="PXF132" s="59"/>
      <c r="PXG132" s="188"/>
      <c r="PXH132" s="188"/>
      <c r="PXI132" s="189"/>
      <c r="PXJ132" s="172"/>
      <c r="PXK132" s="172"/>
      <c r="PXL132" s="172"/>
      <c r="PXM132" s="166"/>
      <c r="PXN132" s="171"/>
      <c r="PXO132" s="190"/>
      <c r="PXQ132" s="58"/>
      <c r="PXR132" s="58"/>
      <c r="PXS132" s="66"/>
      <c r="PXT132" s="187"/>
      <c r="PXU132" s="59"/>
      <c r="PXV132" s="59"/>
      <c r="PXW132" s="188"/>
      <c r="PXX132" s="188"/>
      <c r="PXY132" s="189"/>
      <c r="PXZ132" s="172"/>
      <c r="PYA132" s="172"/>
      <c r="PYB132" s="172"/>
      <c r="PYC132" s="166"/>
      <c r="PYD132" s="171"/>
      <c r="PYE132" s="190"/>
      <c r="PYG132" s="58"/>
      <c r="PYH132" s="58"/>
      <c r="PYI132" s="66"/>
      <c r="PYJ132" s="187"/>
      <c r="PYK132" s="59"/>
      <c r="PYL132" s="59"/>
      <c r="PYM132" s="188"/>
      <c r="PYN132" s="188"/>
      <c r="PYO132" s="189"/>
      <c r="PYP132" s="172"/>
      <c r="PYQ132" s="172"/>
      <c r="PYR132" s="172"/>
      <c r="PYS132" s="166"/>
      <c r="PYT132" s="171"/>
      <c r="PYU132" s="190"/>
      <c r="PYW132" s="58"/>
      <c r="PYX132" s="58"/>
      <c r="PYY132" s="66"/>
      <c r="PYZ132" s="187"/>
      <c r="PZA132" s="59"/>
      <c r="PZB132" s="59"/>
      <c r="PZC132" s="188"/>
      <c r="PZD132" s="188"/>
      <c r="PZE132" s="189"/>
      <c r="PZF132" s="172"/>
      <c r="PZG132" s="172"/>
      <c r="PZH132" s="172"/>
      <c r="PZI132" s="166"/>
      <c r="PZJ132" s="171"/>
      <c r="PZK132" s="190"/>
      <c r="PZM132" s="58"/>
      <c r="PZN132" s="58"/>
      <c r="PZO132" s="66"/>
      <c r="PZP132" s="187"/>
      <c r="PZQ132" s="59"/>
      <c r="PZR132" s="59"/>
      <c r="PZS132" s="188"/>
      <c r="PZT132" s="188"/>
      <c r="PZU132" s="189"/>
      <c r="PZV132" s="172"/>
      <c r="PZW132" s="172"/>
      <c r="PZX132" s="172"/>
      <c r="PZY132" s="166"/>
      <c r="PZZ132" s="171"/>
      <c r="QAA132" s="190"/>
      <c r="QAC132" s="58"/>
      <c r="QAD132" s="58"/>
      <c r="QAE132" s="66"/>
      <c r="QAF132" s="187"/>
      <c r="QAG132" s="59"/>
      <c r="QAH132" s="59"/>
      <c r="QAI132" s="188"/>
      <c r="QAJ132" s="188"/>
      <c r="QAK132" s="189"/>
      <c r="QAL132" s="172"/>
      <c r="QAM132" s="172"/>
      <c r="QAN132" s="172"/>
      <c r="QAO132" s="166"/>
      <c r="QAP132" s="171"/>
      <c r="QAQ132" s="190"/>
      <c r="QAS132" s="58"/>
      <c r="QAT132" s="58"/>
      <c r="QAU132" s="66"/>
      <c r="QAV132" s="187"/>
      <c r="QAW132" s="59"/>
      <c r="QAX132" s="59"/>
      <c r="QAY132" s="188"/>
      <c r="QAZ132" s="188"/>
      <c r="QBA132" s="189"/>
      <c r="QBB132" s="172"/>
      <c r="QBC132" s="172"/>
      <c r="QBD132" s="172"/>
      <c r="QBE132" s="166"/>
      <c r="QBF132" s="171"/>
      <c r="QBG132" s="190"/>
      <c r="QBI132" s="58"/>
      <c r="QBJ132" s="58"/>
      <c r="QBK132" s="66"/>
      <c r="QBL132" s="187"/>
      <c r="QBM132" s="59"/>
      <c r="QBN132" s="59"/>
      <c r="QBO132" s="188"/>
      <c r="QBP132" s="188"/>
      <c r="QBQ132" s="189"/>
      <c r="QBR132" s="172"/>
      <c r="QBS132" s="172"/>
      <c r="QBT132" s="172"/>
      <c r="QBU132" s="166"/>
      <c r="QBV132" s="171"/>
      <c r="QBW132" s="190"/>
      <c r="QBY132" s="58"/>
      <c r="QBZ132" s="58"/>
      <c r="QCA132" s="66"/>
      <c r="QCB132" s="187"/>
      <c r="QCC132" s="59"/>
      <c r="QCD132" s="59"/>
      <c r="QCE132" s="188"/>
      <c r="QCF132" s="188"/>
      <c r="QCG132" s="189"/>
      <c r="QCH132" s="172"/>
      <c r="QCI132" s="172"/>
      <c r="QCJ132" s="172"/>
      <c r="QCK132" s="166"/>
      <c r="QCL132" s="171"/>
      <c r="QCM132" s="190"/>
      <c r="QCO132" s="58"/>
      <c r="QCP132" s="58"/>
      <c r="QCQ132" s="66"/>
      <c r="QCR132" s="187"/>
      <c r="QCS132" s="59"/>
      <c r="QCT132" s="59"/>
      <c r="QCU132" s="188"/>
      <c r="QCV132" s="188"/>
      <c r="QCW132" s="189"/>
      <c r="QCX132" s="172"/>
      <c r="QCY132" s="172"/>
      <c r="QCZ132" s="172"/>
      <c r="QDA132" s="166"/>
      <c r="QDB132" s="171"/>
      <c r="QDC132" s="190"/>
      <c r="QDE132" s="58"/>
      <c r="QDF132" s="58"/>
      <c r="QDG132" s="66"/>
      <c r="QDH132" s="187"/>
      <c r="QDI132" s="59"/>
      <c r="QDJ132" s="59"/>
      <c r="QDK132" s="188"/>
      <c r="QDL132" s="188"/>
      <c r="QDM132" s="189"/>
      <c r="QDN132" s="172"/>
      <c r="QDO132" s="172"/>
      <c r="QDP132" s="172"/>
      <c r="QDQ132" s="166"/>
      <c r="QDR132" s="171"/>
      <c r="QDS132" s="190"/>
      <c r="QDU132" s="58"/>
      <c r="QDV132" s="58"/>
      <c r="QDW132" s="66"/>
      <c r="QDX132" s="187"/>
      <c r="QDY132" s="59"/>
      <c r="QDZ132" s="59"/>
      <c r="QEA132" s="188"/>
      <c r="QEB132" s="188"/>
      <c r="QEC132" s="189"/>
      <c r="QED132" s="172"/>
      <c r="QEE132" s="172"/>
      <c r="QEF132" s="172"/>
      <c r="QEG132" s="166"/>
      <c r="QEH132" s="171"/>
      <c r="QEI132" s="190"/>
      <c r="QEK132" s="58"/>
      <c r="QEL132" s="58"/>
      <c r="QEM132" s="66"/>
      <c r="QEN132" s="187"/>
      <c r="QEO132" s="59"/>
      <c r="QEP132" s="59"/>
      <c r="QEQ132" s="188"/>
      <c r="QER132" s="188"/>
      <c r="QES132" s="189"/>
      <c r="QET132" s="172"/>
      <c r="QEU132" s="172"/>
      <c r="QEV132" s="172"/>
      <c r="QEW132" s="166"/>
      <c r="QEX132" s="171"/>
      <c r="QEY132" s="190"/>
      <c r="QFA132" s="58"/>
      <c r="QFB132" s="58"/>
      <c r="QFC132" s="66"/>
      <c r="QFD132" s="187"/>
      <c r="QFE132" s="59"/>
      <c r="QFF132" s="59"/>
      <c r="QFG132" s="188"/>
      <c r="QFH132" s="188"/>
      <c r="QFI132" s="189"/>
      <c r="QFJ132" s="172"/>
      <c r="QFK132" s="172"/>
      <c r="QFL132" s="172"/>
      <c r="QFM132" s="166"/>
      <c r="QFN132" s="171"/>
      <c r="QFO132" s="190"/>
      <c r="QFQ132" s="58"/>
      <c r="QFR132" s="58"/>
      <c r="QFS132" s="66"/>
      <c r="QFT132" s="187"/>
      <c r="QFU132" s="59"/>
      <c r="QFV132" s="59"/>
      <c r="QFW132" s="188"/>
      <c r="QFX132" s="188"/>
      <c r="QFY132" s="189"/>
      <c r="QFZ132" s="172"/>
      <c r="QGA132" s="172"/>
      <c r="QGB132" s="172"/>
      <c r="QGC132" s="166"/>
      <c r="QGD132" s="171"/>
      <c r="QGE132" s="190"/>
      <c r="QGG132" s="58"/>
      <c r="QGH132" s="58"/>
      <c r="QGI132" s="66"/>
      <c r="QGJ132" s="187"/>
      <c r="QGK132" s="59"/>
      <c r="QGL132" s="59"/>
      <c r="QGM132" s="188"/>
      <c r="QGN132" s="188"/>
      <c r="QGO132" s="189"/>
      <c r="QGP132" s="172"/>
      <c r="QGQ132" s="172"/>
      <c r="QGR132" s="172"/>
      <c r="QGS132" s="166"/>
      <c r="QGT132" s="171"/>
      <c r="QGU132" s="190"/>
      <c r="QGW132" s="58"/>
      <c r="QGX132" s="58"/>
      <c r="QGY132" s="66"/>
      <c r="QGZ132" s="187"/>
      <c r="QHA132" s="59"/>
      <c r="QHB132" s="59"/>
      <c r="QHC132" s="188"/>
      <c r="QHD132" s="188"/>
      <c r="QHE132" s="189"/>
      <c r="QHF132" s="172"/>
      <c r="QHG132" s="172"/>
      <c r="QHH132" s="172"/>
      <c r="QHI132" s="166"/>
      <c r="QHJ132" s="171"/>
      <c r="QHK132" s="190"/>
      <c r="QHM132" s="58"/>
      <c r="QHN132" s="58"/>
      <c r="QHO132" s="66"/>
      <c r="QHP132" s="187"/>
      <c r="QHQ132" s="59"/>
      <c r="QHR132" s="59"/>
      <c r="QHS132" s="188"/>
      <c r="QHT132" s="188"/>
      <c r="QHU132" s="189"/>
      <c r="QHV132" s="172"/>
      <c r="QHW132" s="172"/>
      <c r="QHX132" s="172"/>
      <c r="QHY132" s="166"/>
      <c r="QHZ132" s="171"/>
      <c r="QIA132" s="190"/>
      <c r="QIC132" s="58"/>
      <c r="QID132" s="58"/>
      <c r="QIE132" s="66"/>
      <c r="QIF132" s="187"/>
      <c r="QIG132" s="59"/>
      <c r="QIH132" s="59"/>
      <c r="QII132" s="188"/>
      <c r="QIJ132" s="188"/>
      <c r="QIK132" s="189"/>
      <c r="QIL132" s="172"/>
      <c r="QIM132" s="172"/>
      <c r="QIN132" s="172"/>
      <c r="QIO132" s="166"/>
      <c r="QIP132" s="171"/>
      <c r="QIQ132" s="190"/>
      <c r="QIS132" s="58"/>
      <c r="QIT132" s="58"/>
      <c r="QIU132" s="66"/>
      <c r="QIV132" s="187"/>
      <c r="QIW132" s="59"/>
      <c r="QIX132" s="59"/>
      <c r="QIY132" s="188"/>
      <c r="QIZ132" s="188"/>
      <c r="QJA132" s="189"/>
      <c r="QJB132" s="172"/>
      <c r="QJC132" s="172"/>
      <c r="QJD132" s="172"/>
      <c r="QJE132" s="166"/>
      <c r="QJF132" s="171"/>
      <c r="QJG132" s="190"/>
      <c r="QJI132" s="58"/>
      <c r="QJJ132" s="58"/>
      <c r="QJK132" s="66"/>
      <c r="QJL132" s="187"/>
      <c r="QJM132" s="59"/>
      <c r="QJN132" s="59"/>
      <c r="QJO132" s="188"/>
      <c r="QJP132" s="188"/>
      <c r="QJQ132" s="189"/>
      <c r="QJR132" s="172"/>
      <c r="QJS132" s="172"/>
      <c r="QJT132" s="172"/>
      <c r="QJU132" s="166"/>
      <c r="QJV132" s="171"/>
      <c r="QJW132" s="190"/>
      <c r="QJY132" s="58"/>
      <c r="QJZ132" s="58"/>
      <c r="QKA132" s="66"/>
      <c r="QKB132" s="187"/>
      <c r="QKC132" s="59"/>
      <c r="QKD132" s="59"/>
      <c r="QKE132" s="188"/>
      <c r="QKF132" s="188"/>
      <c r="QKG132" s="189"/>
      <c r="QKH132" s="172"/>
      <c r="QKI132" s="172"/>
      <c r="QKJ132" s="172"/>
      <c r="QKK132" s="166"/>
      <c r="QKL132" s="171"/>
      <c r="QKM132" s="190"/>
      <c r="QKO132" s="58"/>
      <c r="QKP132" s="58"/>
      <c r="QKQ132" s="66"/>
      <c r="QKR132" s="187"/>
      <c r="QKS132" s="59"/>
      <c r="QKT132" s="59"/>
      <c r="QKU132" s="188"/>
      <c r="QKV132" s="188"/>
      <c r="QKW132" s="189"/>
      <c r="QKX132" s="172"/>
      <c r="QKY132" s="172"/>
      <c r="QKZ132" s="172"/>
      <c r="QLA132" s="166"/>
      <c r="QLB132" s="171"/>
      <c r="QLC132" s="190"/>
      <c r="QLE132" s="58"/>
      <c r="QLF132" s="58"/>
      <c r="QLG132" s="66"/>
      <c r="QLH132" s="187"/>
      <c r="QLI132" s="59"/>
      <c r="QLJ132" s="59"/>
      <c r="QLK132" s="188"/>
      <c r="QLL132" s="188"/>
      <c r="QLM132" s="189"/>
      <c r="QLN132" s="172"/>
      <c r="QLO132" s="172"/>
      <c r="QLP132" s="172"/>
      <c r="QLQ132" s="166"/>
      <c r="QLR132" s="171"/>
      <c r="QLS132" s="190"/>
      <c r="QLU132" s="58"/>
      <c r="QLV132" s="58"/>
      <c r="QLW132" s="66"/>
      <c r="QLX132" s="187"/>
      <c r="QLY132" s="59"/>
      <c r="QLZ132" s="59"/>
      <c r="QMA132" s="188"/>
      <c r="QMB132" s="188"/>
      <c r="QMC132" s="189"/>
      <c r="QMD132" s="172"/>
      <c r="QME132" s="172"/>
      <c r="QMF132" s="172"/>
      <c r="QMG132" s="166"/>
      <c r="QMH132" s="171"/>
      <c r="QMI132" s="190"/>
      <c r="QMK132" s="58"/>
      <c r="QML132" s="58"/>
      <c r="QMM132" s="66"/>
      <c r="QMN132" s="187"/>
      <c r="QMO132" s="59"/>
      <c r="QMP132" s="59"/>
      <c r="QMQ132" s="188"/>
      <c r="QMR132" s="188"/>
      <c r="QMS132" s="189"/>
      <c r="QMT132" s="172"/>
      <c r="QMU132" s="172"/>
      <c r="QMV132" s="172"/>
      <c r="QMW132" s="166"/>
      <c r="QMX132" s="171"/>
      <c r="QMY132" s="190"/>
      <c r="QNA132" s="58"/>
      <c r="QNB132" s="58"/>
      <c r="QNC132" s="66"/>
      <c r="QND132" s="187"/>
      <c r="QNE132" s="59"/>
      <c r="QNF132" s="59"/>
      <c r="QNG132" s="188"/>
      <c r="QNH132" s="188"/>
      <c r="QNI132" s="189"/>
      <c r="QNJ132" s="172"/>
      <c r="QNK132" s="172"/>
      <c r="QNL132" s="172"/>
      <c r="QNM132" s="166"/>
      <c r="QNN132" s="171"/>
      <c r="QNO132" s="190"/>
      <c r="QNQ132" s="58"/>
      <c r="QNR132" s="58"/>
      <c r="QNS132" s="66"/>
      <c r="QNT132" s="187"/>
      <c r="QNU132" s="59"/>
      <c r="QNV132" s="59"/>
      <c r="QNW132" s="188"/>
      <c r="QNX132" s="188"/>
      <c r="QNY132" s="189"/>
      <c r="QNZ132" s="172"/>
      <c r="QOA132" s="172"/>
      <c r="QOB132" s="172"/>
      <c r="QOC132" s="166"/>
      <c r="QOD132" s="171"/>
      <c r="QOE132" s="190"/>
      <c r="QOG132" s="58"/>
      <c r="QOH132" s="58"/>
      <c r="QOI132" s="66"/>
      <c r="QOJ132" s="187"/>
      <c r="QOK132" s="59"/>
      <c r="QOL132" s="59"/>
      <c r="QOM132" s="188"/>
      <c r="QON132" s="188"/>
      <c r="QOO132" s="189"/>
      <c r="QOP132" s="172"/>
      <c r="QOQ132" s="172"/>
      <c r="QOR132" s="172"/>
      <c r="QOS132" s="166"/>
      <c r="QOT132" s="171"/>
      <c r="QOU132" s="190"/>
      <c r="QOW132" s="58"/>
      <c r="QOX132" s="58"/>
      <c r="QOY132" s="66"/>
      <c r="QOZ132" s="187"/>
      <c r="QPA132" s="59"/>
      <c r="QPB132" s="59"/>
      <c r="QPC132" s="188"/>
      <c r="QPD132" s="188"/>
      <c r="QPE132" s="189"/>
      <c r="QPF132" s="172"/>
      <c r="QPG132" s="172"/>
      <c r="QPH132" s="172"/>
      <c r="QPI132" s="166"/>
      <c r="QPJ132" s="171"/>
      <c r="QPK132" s="190"/>
      <c r="QPM132" s="58"/>
      <c r="QPN132" s="58"/>
      <c r="QPO132" s="66"/>
      <c r="QPP132" s="187"/>
      <c r="QPQ132" s="59"/>
      <c r="QPR132" s="59"/>
      <c r="QPS132" s="188"/>
      <c r="QPT132" s="188"/>
      <c r="QPU132" s="189"/>
      <c r="QPV132" s="172"/>
      <c r="QPW132" s="172"/>
      <c r="QPX132" s="172"/>
      <c r="QPY132" s="166"/>
      <c r="QPZ132" s="171"/>
      <c r="QQA132" s="190"/>
      <c r="QQC132" s="58"/>
      <c r="QQD132" s="58"/>
      <c r="QQE132" s="66"/>
      <c r="QQF132" s="187"/>
      <c r="QQG132" s="59"/>
      <c r="QQH132" s="59"/>
      <c r="QQI132" s="188"/>
      <c r="QQJ132" s="188"/>
      <c r="QQK132" s="189"/>
      <c r="QQL132" s="172"/>
      <c r="QQM132" s="172"/>
      <c r="QQN132" s="172"/>
      <c r="QQO132" s="166"/>
      <c r="QQP132" s="171"/>
      <c r="QQQ132" s="190"/>
      <c r="QQS132" s="58"/>
      <c r="QQT132" s="58"/>
      <c r="QQU132" s="66"/>
      <c r="QQV132" s="187"/>
      <c r="QQW132" s="59"/>
      <c r="QQX132" s="59"/>
      <c r="QQY132" s="188"/>
      <c r="QQZ132" s="188"/>
      <c r="QRA132" s="189"/>
      <c r="QRB132" s="172"/>
      <c r="QRC132" s="172"/>
      <c r="QRD132" s="172"/>
      <c r="QRE132" s="166"/>
      <c r="QRF132" s="171"/>
      <c r="QRG132" s="190"/>
      <c r="QRI132" s="58"/>
      <c r="QRJ132" s="58"/>
      <c r="QRK132" s="66"/>
      <c r="QRL132" s="187"/>
      <c r="QRM132" s="59"/>
      <c r="QRN132" s="59"/>
      <c r="QRO132" s="188"/>
      <c r="QRP132" s="188"/>
      <c r="QRQ132" s="189"/>
      <c r="QRR132" s="172"/>
      <c r="QRS132" s="172"/>
      <c r="QRT132" s="172"/>
      <c r="QRU132" s="166"/>
      <c r="QRV132" s="171"/>
      <c r="QRW132" s="190"/>
      <c r="QRY132" s="58"/>
      <c r="QRZ132" s="58"/>
      <c r="QSA132" s="66"/>
      <c r="QSB132" s="187"/>
      <c r="QSC132" s="59"/>
      <c r="QSD132" s="59"/>
      <c r="QSE132" s="188"/>
      <c r="QSF132" s="188"/>
      <c r="QSG132" s="189"/>
      <c r="QSH132" s="172"/>
      <c r="QSI132" s="172"/>
      <c r="QSJ132" s="172"/>
      <c r="QSK132" s="166"/>
      <c r="QSL132" s="171"/>
      <c r="QSM132" s="190"/>
      <c r="QSO132" s="58"/>
      <c r="QSP132" s="58"/>
      <c r="QSQ132" s="66"/>
      <c r="QSR132" s="187"/>
      <c r="QSS132" s="59"/>
      <c r="QST132" s="59"/>
      <c r="QSU132" s="188"/>
      <c r="QSV132" s="188"/>
      <c r="QSW132" s="189"/>
      <c r="QSX132" s="172"/>
      <c r="QSY132" s="172"/>
      <c r="QSZ132" s="172"/>
      <c r="QTA132" s="166"/>
      <c r="QTB132" s="171"/>
      <c r="QTC132" s="190"/>
      <c r="QTE132" s="58"/>
      <c r="QTF132" s="58"/>
      <c r="QTG132" s="66"/>
      <c r="QTH132" s="187"/>
      <c r="QTI132" s="59"/>
      <c r="QTJ132" s="59"/>
      <c r="QTK132" s="188"/>
      <c r="QTL132" s="188"/>
      <c r="QTM132" s="189"/>
      <c r="QTN132" s="172"/>
      <c r="QTO132" s="172"/>
      <c r="QTP132" s="172"/>
      <c r="QTQ132" s="166"/>
      <c r="QTR132" s="171"/>
      <c r="QTS132" s="190"/>
      <c r="QTU132" s="58"/>
      <c r="QTV132" s="58"/>
      <c r="QTW132" s="66"/>
      <c r="QTX132" s="187"/>
      <c r="QTY132" s="59"/>
      <c r="QTZ132" s="59"/>
      <c r="QUA132" s="188"/>
      <c r="QUB132" s="188"/>
      <c r="QUC132" s="189"/>
      <c r="QUD132" s="172"/>
      <c r="QUE132" s="172"/>
      <c r="QUF132" s="172"/>
      <c r="QUG132" s="166"/>
      <c r="QUH132" s="171"/>
      <c r="QUI132" s="190"/>
      <c r="QUK132" s="58"/>
      <c r="QUL132" s="58"/>
      <c r="QUM132" s="66"/>
      <c r="QUN132" s="187"/>
      <c r="QUO132" s="59"/>
      <c r="QUP132" s="59"/>
      <c r="QUQ132" s="188"/>
      <c r="QUR132" s="188"/>
      <c r="QUS132" s="189"/>
      <c r="QUT132" s="172"/>
      <c r="QUU132" s="172"/>
      <c r="QUV132" s="172"/>
      <c r="QUW132" s="166"/>
      <c r="QUX132" s="171"/>
      <c r="QUY132" s="190"/>
      <c r="QVA132" s="58"/>
      <c r="QVB132" s="58"/>
      <c r="QVC132" s="66"/>
      <c r="QVD132" s="187"/>
      <c r="QVE132" s="59"/>
      <c r="QVF132" s="59"/>
      <c r="QVG132" s="188"/>
      <c r="QVH132" s="188"/>
      <c r="QVI132" s="189"/>
      <c r="QVJ132" s="172"/>
      <c r="QVK132" s="172"/>
      <c r="QVL132" s="172"/>
      <c r="QVM132" s="166"/>
      <c r="QVN132" s="171"/>
      <c r="QVO132" s="190"/>
      <c r="QVQ132" s="58"/>
      <c r="QVR132" s="58"/>
      <c r="QVS132" s="66"/>
      <c r="QVT132" s="187"/>
      <c r="QVU132" s="59"/>
      <c r="QVV132" s="59"/>
      <c r="QVW132" s="188"/>
      <c r="QVX132" s="188"/>
      <c r="QVY132" s="189"/>
      <c r="QVZ132" s="172"/>
      <c r="QWA132" s="172"/>
      <c r="QWB132" s="172"/>
      <c r="QWC132" s="166"/>
      <c r="QWD132" s="171"/>
      <c r="QWE132" s="190"/>
      <c r="QWG132" s="58"/>
      <c r="QWH132" s="58"/>
      <c r="QWI132" s="66"/>
      <c r="QWJ132" s="187"/>
      <c r="QWK132" s="59"/>
      <c r="QWL132" s="59"/>
      <c r="QWM132" s="188"/>
      <c r="QWN132" s="188"/>
      <c r="QWO132" s="189"/>
      <c r="QWP132" s="172"/>
      <c r="QWQ132" s="172"/>
      <c r="QWR132" s="172"/>
      <c r="QWS132" s="166"/>
      <c r="QWT132" s="171"/>
      <c r="QWU132" s="190"/>
      <c r="QWW132" s="58"/>
      <c r="QWX132" s="58"/>
      <c r="QWY132" s="66"/>
      <c r="QWZ132" s="187"/>
      <c r="QXA132" s="59"/>
      <c r="QXB132" s="59"/>
      <c r="QXC132" s="188"/>
      <c r="QXD132" s="188"/>
      <c r="QXE132" s="189"/>
      <c r="QXF132" s="172"/>
      <c r="QXG132" s="172"/>
      <c r="QXH132" s="172"/>
      <c r="QXI132" s="166"/>
      <c r="QXJ132" s="171"/>
      <c r="QXK132" s="190"/>
      <c r="QXM132" s="58"/>
      <c r="QXN132" s="58"/>
      <c r="QXO132" s="66"/>
      <c r="QXP132" s="187"/>
      <c r="QXQ132" s="59"/>
      <c r="QXR132" s="59"/>
      <c r="QXS132" s="188"/>
      <c r="QXT132" s="188"/>
      <c r="QXU132" s="189"/>
      <c r="QXV132" s="172"/>
      <c r="QXW132" s="172"/>
      <c r="QXX132" s="172"/>
      <c r="QXY132" s="166"/>
      <c r="QXZ132" s="171"/>
      <c r="QYA132" s="190"/>
      <c r="QYC132" s="58"/>
      <c r="QYD132" s="58"/>
      <c r="QYE132" s="66"/>
      <c r="QYF132" s="187"/>
      <c r="QYG132" s="59"/>
      <c r="QYH132" s="59"/>
      <c r="QYI132" s="188"/>
      <c r="QYJ132" s="188"/>
      <c r="QYK132" s="189"/>
      <c r="QYL132" s="172"/>
      <c r="QYM132" s="172"/>
      <c r="QYN132" s="172"/>
      <c r="QYO132" s="166"/>
      <c r="QYP132" s="171"/>
      <c r="QYQ132" s="190"/>
      <c r="QYS132" s="58"/>
      <c r="QYT132" s="58"/>
      <c r="QYU132" s="66"/>
      <c r="QYV132" s="187"/>
      <c r="QYW132" s="59"/>
      <c r="QYX132" s="59"/>
      <c r="QYY132" s="188"/>
      <c r="QYZ132" s="188"/>
      <c r="QZA132" s="189"/>
      <c r="QZB132" s="172"/>
      <c r="QZC132" s="172"/>
      <c r="QZD132" s="172"/>
      <c r="QZE132" s="166"/>
      <c r="QZF132" s="171"/>
      <c r="QZG132" s="190"/>
      <c r="QZI132" s="58"/>
      <c r="QZJ132" s="58"/>
      <c r="QZK132" s="66"/>
      <c r="QZL132" s="187"/>
      <c r="QZM132" s="59"/>
      <c r="QZN132" s="59"/>
      <c r="QZO132" s="188"/>
      <c r="QZP132" s="188"/>
      <c r="QZQ132" s="189"/>
      <c r="QZR132" s="172"/>
      <c r="QZS132" s="172"/>
      <c r="QZT132" s="172"/>
      <c r="QZU132" s="166"/>
      <c r="QZV132" s="171"/>
      <c r="QZW132" s="190"/>
      <c r="QZY132" s="58"/>
      <c r="QZZ132" s="58"/>
      <c r="RAA132" s="66"/>
      <c r="RAB132" s="187"/>
      <c r="RAC132" s="59"/>
      <c r="RAD132" s="59"/>
      <c r="RAE132" s="188"/>
      <c r="RAF132" s="188"/>
      <c r="RAG132" s="189"/>
      <c r="RAH132" s="172"/>
      <c r="RAI132" s="172"/>
      <c r="RAJ132" s="172"/>
      <c r="RAK132" s="166"/>
      <c r="RAL132" s="171"/>
      <c r="RAM132" s="190"/>
      <c r="RAO132" s="58"/>
      <c r="RAP132" s="58"/>
      <c r="RAQ132" s="66"/>
      <c r="RAR132" s="187"/>
      <c r="RAS132" s="59"/>
      <c r="RAT132" s="59"/>
      <c r="RAU132" s="188"/>
      <c r="RAV132" s="188"/>
      <c r="RAW132" s="189"/>
      <c r="RAX132" s="172"/>
      <c r="RAY132" s="172"/>
      <c r="RAZ132" s="172"/>
      <c r="RBA132" s="166"/>
      <c r="RBB132" s="171"/>
      <c r="RBC132" s="190"/>
      <c r="RBE132" s="58"/>
      <c r="RBF132" s="58"/>
      <c r="RBG132" s="66"/>
      <c r="RBH132" s="187"/>
      <c r="RBI132" s="59"/>
      <c r="RBJ132" s="59"/>
      <c r="RBK132" s="188"/>
      <c r="RBL132" s="188"/>
      <c r="RBM132" s="189"/>
      <c r="RBN132" s="172"/>
      <c r="RBO132" s="172"/>
      <c r="RBP132" s="172"/>
      <c r="RBQ132" s="166"/>
      <c r="RBR132" s="171"/>
      <c r="RBS132" s="190"/>
      <c r="RBU132" s="58"/>
      <c r="RBV132" s="58"/>
      <c r="RBW132" s="66"/>
      <c r="RBX132" s="187"/>
      <c r="RBY132" s="59"/>
      <c r="RBZ132" s="59"/>
      <c r="RCA132" s="188"/>
      <c r="RCB132" s="188"/>
      <c r="RCC132" s="189"/>
      <c r="RCD132" s="172"/>
      <c r="RCE132" s="172"/>
      <c r="RCF132" s="172"/>
      <c r="RCG132" s="166"/>
      <c r="RCH132" s="171"/>
      <c r="RCI132" s="190"/>
      <c r="RCK132" s="58"/>
      <c r="RCL132" s="58"/>
      <c r="RCM132" s="66"/>
      <c r="RCN132" s="187"/>
      <c r="RCO132" s="59"/>
      <c r="RCP132" s="59"/>
      <c r="RCQ132" s="188"/>
      <c r="RCR132" s="188"/>
      <c r="RCS132" s="189"/>
      <c r="RCT132" s="172"/>
      <c r="RCU132" s="172"/>
      <c r="RCV132" s="172"/>
      <c r="RCW132" s="166"/>
      <c r="RCX132" s="171"/>
      <c r="RCY132" s="190"/>
      <c r="RDA132" s="58"/>
      <c r="RDB132" s="58"/>
      <c r="RDC132" s="66"/>
      <c r="RDD132" s="187"/>
      <c r="RDE132" s="59"/>
      <c r="RDF132" s="59"/>
      <c r="RDG132" s="188"/>
      <c r="RDH132" s="188"/>
      <c r="RDI132" s="189"/>
      <c r="RDJ132" s="172"/>
      <c r="RDK132" s="172"/>
      <c r="RDL132" s="172"/>
      <c r="RDM132" s="166"/>
      <c r="RDN132" s="171"/>
      <c r="RDO132" s="190"/>
      <c r="RDQ132" s="58"/>
      <c r="RDR132" s="58"/>
      <c r="RDS132" s="66"/>
      <c r="RDT132" s="187"/>
      <c r="RDU132" s="59"/>
      <c r="RDV132" s="59"/>
      <c r="RDW132" s="188"/>
      <c r="RDX132" s="188"/>
      <c r="RDY132" s="189"/>
      <c r="RDZ132" s="172"/>
      <c r="REA132" s="172"/>
      <c r="REB132" s="172"/>
      <c r="REC132" s="166"/>
      <c r="RED132" s="171"/>
      <c r="REE132" s="190"/>
      <c r="REG132" s="58"/>
      <c r="REH132" s="58"/>
      <c r="REI132" s="66"/>
      <c r="REJ132" s="187"/>
      <c r="REK132" s="59"/>
      <c r="REL132" s="59"/>
      <c r="REM132" s="188"/>
      <c r="REN132" s="188"/>
      <c r="REO132" s="189"/>
      <c r="REP132" s="172"/>
      <c r="REQ132" s="172"/>
      <c r="RER132" s="172"/>
      <c r="RES132" s="166"/>
      <c r="RET132" s="171"/>
      <c r="REU132" s="190"/>
      <c r="REW132" s="58"/>
      <c r="REX132" s="58"/>
      <c r="REY132" s="66"/>
      <c r="REZ132" s="187"/>
      <c r="RFA132" s="59"/>
      <c r="RFB132" s="59"/>
      <c r="RFC132" s="188"/>
      <c r="RFD132" s="188"/>
      <c r="RFE132" s="189"/>
      <c r="RFF132" s="172"/>
      <c r="RFG132" s="172"/>
      <c r="RFH132" s="172"/>
      <c r="RFI132" s="166"/>
      <c r="RFJ132" s="171"/>
      <c r="RFK132" s="190"/>
      <c r="RFM132" s="58"/>
      <c r="RFN132" s="58"/>
      <c r="RFO132" s="66"/>
      <c r="RFP132" s="187"/>
      <c r="RFQ132" s="59"/>
      <c r="RFR132" s="59"/>
      <c r="RFS132" s="188"/>
      <c r="RFT132" s="188"/>
      <c r="RFU132" s="189"/>
      <c r="RFV132" s="172"/>
      <c r="RFW132" s="172"/>
      <c r="RFX132" s="172"/>
      <c r="RFY132" s="166"/>
      <c r="RFZ132" s="171"/>
      <c r="RGA132" s="190"/>
      <c r="RGC132" s="58"/>
      <c r="RGD132" s="58"/>
      <c r="RGE132" s="66"/>
      <c r="RGF132" s="187"/>
      <c r="RGG132" s="59"/>
      <c r="RGH132" s="59"/>
      <c r="RGI132" s="188"/>
      <c r="RGJ132" s="188"/>
      <c r="RGK132" s="189"/>
      <c r="RGL132" s="172"/>
      <c r="RGM132" s="172"/>
      <c r="RGN132" s="172"/>
      <c r="RGO132" s="166"/>
      <c r="RGP132" s="171"/>
      <c r="RGQ132" s="190"/>
      <c r="RGS132" s="58"/>
      <c r="RGT132" s="58"/>
      <c r="RGU132" s="66"/>
      <c r="RGV132" s="187"/>
      <c r="RGW132" s="59"/>
      <c r="RGX132" s="59"/>
      <c r="RGY132" s="188"/>
      <c r="RGZ132" s="188"/>
      <c r="RHA132" s="189"/>
      <c r="RHB132" s="172"/>
      <c r="RHC132" s="172"/>
      <c r="RHD132" s="172"/>
      <c r="RHE132" s="166"/>
      <c r="RHF132" s="171"/>
      <c r="RHG132" s="190"/>
      <c r="RHI132" s="58"/>
      <c r="RHJ132" s="58"/>
      <c r="RHK132" s="66"/>
      <c r="RHL132" s="187"/>
      <c r="RHM132" s="59"/>
      <c r="RHN132" s="59"/>
      <c r="RHO132" s="188"/>
      <c r="RHP132" s="188"/>
      <c r="RHQ132" s="189"/>
      <c r="RHR132" s="172"/>
      <c r="RHS132" s="172"/>
      <c r="RHT132" s="172"/>
      <c r="RHU132" s="166"/>
      <c r="RHV132" s="171"/>
      <c r="RHW132" s="190"/>
      <c r="RHY132" s="58"/>
      <c r="RHZ132" s="58"/>
      <c r="RIA132" s="66"/>
      <c r="RIB132" s="187"/>
      <c r="RIC132" s="59"/>
      <c r="RID132" s="59"/>
      <c r="RIE132" s="188"/>
      <c r="RIF132" s="188"/>
      <c r="RIG132" s="189"/>
      <c r="RIH132" s="172"/>
      <c r="RII132" s="172"/>
      <c r="RIJ132" s="172"/>
      <c r="RIK132" s="166"/>
      <c r="RIL132" s="171"/>
      <c r="RIM132" s="190"/>
      <c r="RIO132" s="58"/>
      <c r="RIP132" s="58"/>
      <c r="RIQ132" s="66"/>
      <c r="RIR132" s="187"/>
      <c r="RIS132" s="59"/>
      <c r="RIT132" s="59"/>
      <c r="RIU132" s="188"/>
      <c r="RIV132" s="188"/>
      <c r="RIW132" s="189"/>
      <c r="RIX132" s="172"/>
      <c r="RIY132" s="172"/>
      <c r="RIZ132" s="172"/>
      <c r="RJA132" s="166"/>
      <c r="RJB132" s="171"/>
      <c r="RJC132" s="190"/>
      <c r="RJE132" s="58"/>
      <c r="RJF132" s="58"/>
      <c r="RJG132" s="66"/>
      <c r="RJH132" s="187"/>
      <c r="RJI132" s="59"/>
      <c r="RJJ132" s="59"/>
      <c r="RJK132" s="188"/>
      <c r="RJL132" s="188"/>
      <c r="RJM132" s="189"/>
      <c r="RJN132" s="172"/>
      <c r="RJO132" s="172"/>
      <c r="RJP132" s="172"/>
      <c r="RJQ132" s="166"/>
      <c r="RJR132" s="171"/>
      <c r="RJS132" s="190"/>
      <c r="RJU132" s="58"/>
      <c r="RJV132" s="58"/>
      <c r="RJW132" s="66"/>
      <c r="RJX132" s="187"/>
      <c r="RJY132" s="59"/>
      <c r="RJZ132" s="59"/>
      <c r="RKA132" s="188"/>
      <c r="RKB132" s="188"/>
      <c r="RKC132" s="189"/>
      <c r="RKD132" s="172"/>
      <c r="RKE132" s="172"/>
      <c r="RKF132" s="172"/>
      <c r="RKG132" s="166"/>
      <c r="RKH132" s="171"/>
      <c r="RKI132" s="190"/>
      <c r="RKK132" s="58"/>
      <c r="RKL132" s="58"/>
      <c r="RKM132" s="66"/>
      <c r="RKN132" s="187"/>
      <c r="RKO132" s="59"/>
      <c r="RKP132" s="59"/>
      <c r="RKQ132" s="188"/>
      <c r="RKR132" s="188"/>
      <c r="RKS132" s="189"/>
      <c r="RKT132" s="172"/>
      <c r="RKU132" s="172"/>
      <c r="RKV132" s="172"/>
      <c r="RKW132" s="166"/>
      <c r="RKX132" s="171"/>
      <c r="RKY132" s="190"/>
      <c r="RLA132" s="58"/>
      <c r="RLB132" s="58"/>
      <c r="RLC132" s="66"/>
      <c r="RLD132" s="187"/>
      <c r="RLE132" s="59"/>
      <c r="RLF132" s="59"/>
      <c r="RLG132" s="188"/>
      <c r="RLH132" s="188"/>
      <c r="RLI132" s="189"/>
      <c r="RLJ132" s="172"/>
      <c r="RLK132" s="172"/>
      <c r="RLL132" s="172"/>
      <c r="RLM132" s="166"/>
      <c r="RLN132" s="171"/>
      <c r="RLO132" s="190"/>
      <c r="RLQ132" s="58"/>
      <c r="RLR132" s="58"/>
      <c r="RLS132" s="66"/>
      <c r="RLT132" s="187"/>
      <c r="RLU132" s="59"/>
      <c r="RLV132" s="59"/>
      <c r="RLW132" s="188"/>
      <c r="RLX132" s="188"/>
      <c r="RLY132" s="189"/>
      <c r="RLZ132" s="172"/>
      <c r="RMA132" s="172"/>
      <c r="RMB132" s="172"/>
      <c r="RMC132" s="166"/>
      <c r="RMD132" s="171"/>
      <c r="RME132" s="190"/>
      <c r="RMG132" s="58"/>
      <c r="RMH132" s="58"/>
      <c r="RMI132" s="66"/>
      <c r="RMJ132" s="187"/>
      <c r="RMK132" s="59"/>
      <c r="RML132" s="59"/>
      <c r="RMM132" s="188"/>
      <c r="RMN132" s="188"/>
      <c r="RMO132" s="189"/>
      <c r="RMP132" s="172"/>
      <c r="RMQ132" s="172"/>
      <c r="RMR132" s="172"/>
      <c r="RMS132" s="166"/>
      <c r="RMT132" s="171"/>
      <c r="RMU132" s="190"/>
      <c r="RMW132" s="58"/>
      <c r="RMX132" s="58"/>
      <c r="RMY132" s="66"/>
      <c r="RMZ132" s="187"/>
      <c r="RNA132" s="59"/>
      <c r="RNB132" s="59"/>
      <c r="RNC132" s="188"/>
      <c r="RND132" s="188"/>
      <c r="RNE132" s="189"/>
      <c r="RNF132" s="172"/>
      <c r="RNG132" s="172"/>
      <c r="RNH132" s="172"/>
      <c r="RNI132" s="166"/>
      <c r="RNJ132" s="171"/>
      <c r="RNK132" s="190"/>
      <c r="RNM132" s="58"/>
      <c r="RNN132" s="58"/>
      <c r="RNO132" s="66"/>
      <c r="RNP132" s="187"/>
      <c r="RNQ132" s="59"/>
      <c r="RNR132" s="59"/>
      <c r="RNS132" s="188"/>
      <c r="RNT132" s="188"/>
      <c r="RNU132" s="189"/>
      <c r="RNV132" s="172"/>
      <c r="RNW132" s="172"/>
      <c r="RNX132" s="172"/>
      <c r="RNY132" s="166"/>
      <c r="RNZ132" s="171"/>
      <c r="ROA132" s="190"/>
      <c r="ROC132" s="58"/>
      <c r="ROD132" s="58"/>
      <c r="ROE132" s="66"/>
      <c r="ROF132" s="187"/>
      <c r="ROG132" s="59"/>
      <c r="ROH132" s="59"/>
      <c r="ROI132" s="188"/>
      <c r="ROJ132" s="188"/>
      <c r="ROK132" s="189"/>
      <c r="ROL132" s="172"/>
      <c r="ROM132" s="172"/>
      <c r="RON132" s="172"/>
      <c r="ROO132" s="166"/>
      <c r="ROP132" s="171"/>
      <c r="ROQ132" s="190"/>
      <c r="ROS132" s="58"/>
      <c r="ROT132" s="58"/>
      <c r="ROU132" s="66"/>
      <c r="ROV132" s="187"/>
      <c r="ROW132" s="59"/>
      <c r="ROX132" s="59"/>
      <c r="ROY132" s="188"/>
      <c r="ROZ132" s="188"/>
      <c r="RPA132" s="189"/>
      <c r="RPB132" s="172"/>
      <c r="RPC132" s="172"/>
      <c r="RPD132" s="172"/>
      <c r="RPE132" s="166"/>
      <c r="RPF132" s="171"/>
      <c r="RPG132" s="190"/>
      <c r="RPI132" s="58"/>
      <c r="RPJ132" s="58"/>
      <c r="RPK132" s="66"/>
      <c r="RPL132" s="187"/>
      <c r="RPM132" s="59"/>
      <c r="RPN132" s="59"/>
      <c r="RPO132" s="188"/>
      <c r="RPP132" s="188"/>
      <c r="RPQ132" s="189"/>
      <c r="RPR132" s="172"/>
      <c r="RPS132" s="172"/>
      <c r="RPT132" s="172"/>
      <c r="RPU132" s="166"/>
      <c r="RPV132" s="171"/>
      <c r="RPW132" s="190"/>
      <c r="RPY132" s="58"/>
      <c r="RPZ132" s="58"/>
      <c r="RQA132" s="66"/>
      <c r="RQB132" s="187"/>
      <c r="RQC132" s="59"/>
      <c r="RQD132" s="59"/>
      <c r="RQE132" s="188"/>
      <c r="RQF132" s="188"/>
      <c r="RQG132" s="189"/>
      <c r="RQH132" s="172"/>
      <c r="RQI132" s="172"/>
      <c r="RQJ132" s="172"/>
      <c r="RQK132" s="166"/>
      <c r="RQL132" s="171"/>
      <c r="RQM132" s="190"/>
      <c r="RQO132" s="58"/>
      <c r="RQP132" s="58"/>
      <c r="RQQ132" s="66"/>
      <c r="RQR132" s="187"/>
      <c r="RQS132" s="59"/>
      <c r="RQT132" s="59"/>
      <c r="RQU132" s="188"/>
      <c r="RQV132" s="188"/>
      <c r="RQW132" s="189"/>
      <c r="RQX132" s="172"/>
      <c r="RQY132" s="172"/>
      <c r="RQZ132" s="172"/>
      <c r="RRA132" s="166"/>
      <c r="RRB132" s="171"/>
      <c r="RRC132" s="190"/>
      <c r="RRE132" s="58"/>
      <c r="RRF132" s="58"/>
      <c r="RRG132" s="66"/>
      <c r="RRH132" s="187"/>
      <c r="RRI132" s="59"/>
      <c r="RRJ132" s="59"/>
      <c r="RRK132" s="188"/>
      <c r="RRL132" s="188"/>
      <c r="RRM132" s="189"/>
      <c r="RRN132" s="172"/>
      <c r="RRO132" s="172"/>
      <c r="RRP132" s="172"/>
      <c r="RRQ132" s="166"/>
      <c r="RRR132" s="171"/>
      <c r="RRS132" s="190"/>
      <c r="RRU132" s="58"/>
      <c r="RRV132" s="58"/>
      <c r="RRW132" s="66"/>
      <c r="RRX132" s="187"/>
      <c r="RRY132" s="59"/>
      <c r="RRZ132" s="59"/>
      <c r="RSA132" s="188"/>
      <c r="RSB132" s="188"/>
      <c r="RSC132" s="189"/>
      <c r="RSD132" s="172"/>
      <c r="RSE132" s="172"/>
      <c r="RSF132" s="172"/>
      <c r="RSG132" s="166"/>
      <c r="RSH132" s="171"/>
      <c r="RSI132" s="190"/>
      <c r="RSK132" s="58"/>
      <c r="RSL132" s="58"/>
      <c r="RSM132" s="66"/>
      <c r="RSN132" s="187"/>
      <c r="RSO132" s="59"/>
      <c r="RSP132" s="59"/>
      <c r="RSQ132" s="188"/>
      <c r="RSR132" s="188"/>
      <c r="RSS132" s="189"/>
      <c r="RST132" s="172"/>
      <c r="RSU132" s="172"/>
      <c r="RSV132" s="172"/>
      <c r="RSW132" s="166"/>
      <c r="RSX132" s="171"/>
      <c r="RSY132" s="190"/>
      <c r="RTA132" s="58"/>
      <c r="RTB132" s="58"/>
      <c r="RTC132" s="66"/>
      <c r="RTD132" s="187"/>
      <c r="RTE132" s="59"/>
      <c r="RTF132" s="59"/>
      <c r="RTG132" s="188"/>
      <c r="RTH132" s="188"/>
      <c r="RTI132" s="189"/>
      <c r="RTJ132" s="172"/>
      <c r="RTK132" s="172"/>
      <c r="RTL132" s="172"/>
      <c r="RTM132" s="166"/>
      <c r="RTN132" s="171"/>
      <c r="RTO132" s="190"/>
      <c r="RTQ132" s="58"/>
      <c r="RTR132" s="58"/>
      <c r="RTS132" s="66"/>
      <c r="RTT132" s="187"/>
      <c r="RTU132" s="59"/>
      <c r="RTV132" s="59"/>
      <c r="RTW132" s="188"/>
      <c r="RTX132" s="188"/>
      <c r="RTY132" s="189"/>
      <c r="RTZ132" s="172"/>
      <c r="RUA132" s="172"/>
      <c r="RUB132" s="172"/>
      <c r="RUC132" s="166"/>
      <c r="RUD132" s="171"/>
      <c r="RUE132" s="190"/>
      <c r="RUG132" s="58"/>
      <c r="RUH132" s="58"/>
      <c r="RUI132" s="66"/>
      <c r="RUJ132" s="187"/>
      <c r="RUK132" s="59"/>
      <c r="RUL132" s="59"/>
      <c r="RUM132" s="188"/>
      <c r="RUN132" s="188"/>
      <c r="RUO132" s="189"/>
      <c r="RUP132" s="172"/>
      <c r="RUQ132" s="172"/>
      <c r="RUR132" s="172"/>
      <c r="RUS132" s="166"/>
      <c r="RUT132" s="171"/>
      <c r="RUU132" s="190"/>
      <c r="RUW132" s="58"/>
      <c r="RUX132" s="58"/>
      <c r="RUY132" s="66"/>
      <c r="RUZ132" s="187"/>
      <c r="RVA132" s="59"/>
      <c r="RVB132" s="59"/>
      <c r="RVC132" s="188"/>
      <c r="RVD132" s="188"/>
      <c r="RVE132" s="189"/>
      <c r="RVF132" s="172"/>
      <c r="RVG132" s="172"/>
      <c r="RVH132" s="172"/>
      <c r="RVI132" s="166"/>
      <c r="RVJ132" s="171"/>
      <c r="RVK132" s="190"/>
      <c r="RVM132" s="58"/>
      <c r="RVN132" s="58"/>
      <c r="RVO132" s="66"/>
      <c r="RVP132" s="187"/>
      <c r="RVQ132" s="59"/>
      <c r="RVR132" s="59"/>
      <c r="RVS132" s="188"/>
      <c r="RVT132" s="188"/>
      <c r="RVU132" s="189"/>
      <c r="RVV132" s="172"/>
      <c r="RVW132" s="172"/>
      <c r="RVX132" s="172"/>
      <c r="RVY132" s="166"/>
      <c r="RVZ132" s="171"/>
      <c r="RWA132" s="190"/>
      <c r="RWC132" s="58"/>
      <c r="RWD132" s="58"/>
      <c r="RWE132" s="66"/>
      <c r="RWF132" s="187"/>
      <c r="RWG132" s="59"/>
      <c r="RWH132" s="59"/>
      <c r="RWI132" s="188"/>
      <c r="RWJ132" s="188"/>
      <c r="RWK132" s="189"/>
      <c r="RWL132" s="172"/>
      <c r="RWM132" s="172"/>
      <c r="RWN132" s="172"/>
      <c r="RWO132" s="166"/>
      <c r="RWP132" s="171"/>
      <c r="RWQ132" s="190"/>
      <c r="RWS132" s="58"/>
      <c r="RWT132" s="58"/>
      <c r="RWU132" s="66"/>
      <c r="RWV132" s="187"/>
      <c r="RWW132" s="59"/>
      <c r="RWX132" s="59"/>
      <c r="RWY132" s="188"/>
      <c r="RWZ132" s="188"/>
      <c r="RXA132" s="189"/>
      <c r="RXB132" s="172"/>
      <c r="RXC132" s="172"/>
      <c r="RXD132" s="172"/>
      <c r="RXE132" s="166"/>
      <c r="RXF132" s="171"/>
      <c r="RXG132" s="190"/>
      <c r="RXI132" s="58"/>
      <c r="RXJ132" s="58"/>
      <c r="RXK132" s="66"/>
      <c r="RXL132" s="187"/>
      <c r="RXM132" s="59"/>
      <c r="RXN132" s="59"/>
      <c r="RXO132" s="188"/>
      <c r="RXP132" s="188"/>
      <c r="RXQ132" s="189"/>
      <c r="RXR132" s="172"/>
      <c r="RXS132" s="172"/>
      <c r="RXT132" s="172"/>
      <c r="RXU132" s="166"/>
      <c r="RXV132" s="171"/>
      <c r="RXW132" s="190"/>
      <c r="RXY132" s="58"/>
      <c r="RXZ132" s="58"/>
      <c r="RYA132" s="66"/>
      <c r="RYB132" s="187"/>
      <c r="RYC132" s="59"/>
      <c r="RYD132" s="59"/>
      <c r="RYE132" s="188"/>
      <c r="RYF132" s="188"/>
      <c r="RYG132" s="189"/>
      <c r="RYH132" s="172"/>
      <c r="RYI132" s="172"/>
      <c r="RYJ132" s="172"/>
      <c r="RYK132" s="166"/>
      <c r="RYL132" s="171"/>
      <c r="RYM132" s="190"/>
      <c r="RYO132" s="58"/>
      <c r="RYP132" s="58"/>
      <c r="RYQ132" s="66"/>
      <c r="RYR132" s="187"/>
      <c r="RYS132" s="59"/>
      <c r="RYT132" s="59"/>
      <c r="RYU132" s="188"/>
      <c r="RYV132" s="188"/>
      <c r="RYW132" s="189"/>
      <c r="RYX132" s="172"/>
      <c r="RYY132" s="172"/>
      <c r="RYZ132" s="172"/>
      <c r="RZA132" s="166"/>
      <c r="RZB132" s="171"/>
      <c r="RZC132" s="190"/>
      <c r="RZE132" s="58"/>
      <c r="RZF132" s="58"/>
      <c r="RZG132" s="66"/>
      <c r="RZH132" s="187"/>
      <c r="RZI132" s="59"/>
      <c r="RZJ132" s="59"/>
      <c r="RZK132" s="188"/>
      <c r="RZL132" s="188"/>
      <c r="RZM132" s="189"/>
      <c r="RZN132" s="172"/>
      <c r="RZO132" s="172"/>
      <c r="RZP132" s="172"/>
      <c r="RZQ132" s="166"/>
      <c r="RZR132" s="171"/>
      <c r="RZS132" s="190"/>
      <c r="RZU132" s="58"/>
      <c r="RZV132" s="58"/>
      <c r="RZW132" s="66"/>
      <c r="RZX132" s="187"/>
      <c r="RZY132" s="59"/>
      <c r="RZZ132" s="59"/>
      <c r="SAA132" s="188"/>
      <c r="SAB132" s="188"/>
      <c r="SAC132" s="189"/>
      <c r="SAD132" s="172"/>
      <c r="SAE132" s="172"/>
      <c r="SAF132" s="172"/>
      <c r="SAG132" s="166"/>
      <c r="SAH132" s="171"/>
      <c r="SAI132" s="190"/>
      <c r="SAK132" s="58"/>
      <c r="SAL132" s="58"/>
      <c r="SAM132" s="66"/>
      <c r="SAN132" s="187"/>
      <c r="SAO132" s="59"/>
      <c r="SAP132" s="59"/>
      <c r="SAQ132" s="188"/>
      <c r="SAR132" s="188"/>
      <c r="SAS132" s="189"/>
      <c r="SAT132" s="172"/>
      <c r="SAU132" s="172"/>
      <c r="SAV132" s="172"/>
      <c r="SAW132" s="166"/>
      <c r="SAX132" s="171"/>
      <c r="SAY132" s="190"/>
      <c r="SBA132" s="58"/>
      <c r="SBB132" s="58"/>
      <c r="SBC132" s="66"/>
      <c r="SBD132" s="187"/>
      <c r="SBE132" s="59"/>
      <c r="SBF132" s="59"/>
      <c r="SBG132" s="188"/>
      <c r="SBH132" s="188"/>
      <c r="SBI132" s="189"/>
      <c r="SBJ132" s="172"/>
      <c r="SBK132" s="172"/>
      <c r="SBL132" s="172"/>
      <c r="SBM132" s="166"/>
      <c r="SBN132" s="171"/>
      <c r="SBO132" s="190"/>
      <c r="SBQ132" s="58"/>
      <c r="SBR132" s="58"/>
      <c r="SBS132" s="66"/>
      <c r="SBT132" s="187"/>
      <c r="SBU132" s="59"/>
      <c r="SBV132" s="59"/>
      <c r="SBW132" s="188"/>
      <c r="SBX132" s="188"/>
      <c r="SBY132" s="189"/>
      <c r="SBZ132" s="172"/>
      <c r="SCA132" s="172"/>
      <c r="SCB132" s="172"/>
      <c r="SCC132" s="166"/>
      <c r="SCD132" s="171"/>
      <c r="SCE132" s="190"/>
      <c r="SCG132" s="58"/>
      <c r="SCH132" s="58"/>
      <c r="SCI132" s="66"/>
      <c r="SCJ132" s="187"/>
      <c r="SCK132" s="59"/>
      <c r="SCL132" s="59"/>
      <c r="SCM132" s="188"/>
      <c r="SCN132" s="188"/>
      <c r="SCO132" s="189"/>
      <c r="SCP132" s="172"/>
      <c r="SCQ132" s="172"/>
      <c r="SCR132" s="172"/>
      <c r="SCS132" s="166"/>
      <c r="SCT132" s="171"/>
      <c r="SCU132" s="190"/>
      <c r="SCW132" s="58"/>
      <c r="SCX132" s="58"/>
      <c r="SCY132" s="66"/>
      <c r="SCZ132" s="187"/>
      <c r="SDA132" s="59"/>
      <c r="SDB132" s="59"/>
      <c r="SDC132" s="188"/>
      <c r="SDD132" s="188"/>
      <c r="SDE132" s="189"/>
      <c r="SDF132" s="172"/>
      <c r="SDG132" s="172"/>
      <c r="SDH132" s="172"/>
      <c r="SDI132" s="166"/>
      <c r="SDJ132" s="171"/>
      <c r="SDK132" s="190"/>
      <c r="SDM132" s="58"/>
      <c r="SDN132" s="58"/>
      <c r="SDO132" s="66"/>
      <c r="SDP132" s="187"/>
      <c r="SDQ132" s="59"/>
      <c r="SDR132" s="59"/>
      <c r="SDS132" s="188"/>
      <c r="SDT132" s="188"/>
      <c r="SDU132" s="189"/>
      <c r="SDV132" s="172"/>
      <c r="SDW132" s="172"/>
      <c r="SDX132" s="172"/>
      <c r="SDY132" s="166"/>
      <c r="SDZ132" s="171"/>
      <c r="SEA132" s="190"/>
      <c r="SEC132" s="58"/>
      <c r="SED132" s="58"/>
      <c r="SEE132" s="66"/>
      <c r="SEF132" s="187"/>
      <c r="SEG132" s="59"/>
      <c r="SEH132" s="59"/>
      <c r="SEI132" s="188"/>
      <c r="SEJ132" s="188"/>
      <c r="SEK132" s="189"/>
      <c r="SEL132" s="172"/>
      <c r="SEM132" s="172"/>
      <c r="SEN132" s="172"/>
      <c r="SEO132" s="166"/>
      <c r="SEP132" s="171"/>
      <c r="SEQ132" s="190"/>
      <c r="SES132" s="58"/>
      <c r="SET132" s="58"/>
      <c r="SEU132" s="66"/>
      <c r="SEV132" s="187"/>
      <c r="SEW132" s="59"/>
      <c r="SEX132" s="59"/>
      <c r="SEY132" s="188"/>
      <c r="SEZ132" s="188"/>
      <c r="SFA132" s="189"/>
      <c r="SFB132" s="172"/>
      <c r="SFC132" s="172"/>
      <c r="SFD132" s="172"/>
      <c r="SFE132" s="166"/>
      <c r="SFF132" s="171"/>
      <c r="SFG132" s="190"/>
      <c r="SFI132" s="58"/>
      <c r="SFJ132" s="58"/>
      <c r="SFK132" s="66"/>
      <c r="SFL132" s="187"/>
      <c r="SFM132" s="59"/>
      <c r="SFN132" s="59"/>
      <c r="SFO132" s="188"/>
      <c r="SFP132" s="188"/>
      <c r="SFQ132" s="189"/>
      <c r="SFR132" s="172"/>
      <c r="SFS132" s="172"/>
      <c r="SFT132" s="172"/>
      <c r="SFU132" s="166"/>
      <c r="SFV132" s="171"/>
      <c r="SFW132" s="190"/>
      <c r="SFY132" s="58"/>
      <c r="SFZ132" s="58"/>
      <c r="SGA132" s="66"/>
      <c r="SGB132" s="187"/>
      <c r="SGC132" s="59"/>
      <c r="SGD132" s="59"/>
      <c r="SGE132" s="188"/>
      <c r="SGF132" s="188"/>
      <c r="SGG132" s="189"/>
      <c r="SGH132" s="172"/>
      <c r="SGI132" s="172"/>
      <c r="SGJ132" s="172"/>
      <c r="SGK132" s="166"/>
      <c r="SGL132" s="171"/>
      <c r="SGM132" s="190"/>
      <c r="SGO132" s="58"/>
      <c r="SGP132" s="58"/>
      <c r="SGQ132" s="66"/>
      <c r="SGR132" s="187"/>
      <c r="SGS132" s="59"/>
      <c r="SGT132" s="59"/>
      <c r="SGU132" s="188"/>
      <c r="SGV132" s="188"/>
      <c r="SGW132" s="189"/>
      <c r="SGX132" s="172"/>
      <c r="SGY132" s="172"/>
      <c r="SGZ132" s="172"/>
      <c r="SHA132" s="166"/>
      <c r="SHB132" s="171"/>
      <c r="SHC132" s="190"/>
      <c r="SHE132" s="58"/>
      <c r="SHF132" s="58"/>
      <c r="SHG132" s="66"/>
      <c r="SHH132" s="187"/>
      <c r="SHI132" s="59"/>
      <c r="SHJ132" s="59"/>
      <c r="SHK132" s="188"/>
      <c r="SHL132" s="188"/>
      <c r="SHM132" s="189"/>
      <c r="SHN132" s="172"/>
      <c r="SHO132" s="172"/>
      <c r="SHP132" s="172"/>
      <c r="SHQ132" s="166"/>
      <c r="SHR132" s="171"/>
      <c r="SHS132" s="190"/>
      <c r="SHU132" s="58"/>
      <c r="SHV132" s="58"/>
      <c r="SHW132" s="66"/>
      <c r="SHX132" s="187"/>
      <c r="SHY132" s="59"/>
      <c r="SHZ132" s="59"/>
      <c r="SIA132" s="188"/>
      <c r="SIB132" s="188"/>
      <c r="SIC132" s="189"/>
      <c r="SID132" s="172"/>
      <c r="SIE132" s="172"/>
      <c r="SIF132" s="172"/>
      <c r="SIG132" s="166"/>
      <c r="SIH132" s="171"/>
      <c r="SII132" s="190"/>
      <c r="SIK132" s="58"/>
      <c r="SIL132" s="58"/>
      <c r="SIM132" s="66"/>
      <c r="SIN132" s="187"/>
      <c r="SIO132" s="59"/>
      <c r="SIP132" s="59"/>
      <c r="SIQ132" s="188"/>
      <c r="SIR132" s="188"/>
      <c r="SIS132" s="189"/>
      <c r="SIT132" s="172"/>
      <c r="SIU132" s="172"/>
      <c r="SIV132" s="172"/>
      <c r="SIW132" s="166"/>
      <c r="SIX132" s="171"/>
      <c r="SIY132" s="190"/>
      <c r="SJA132" s="58"/>
      <c r="SJB132" s="58"/>
      <c r="SJC132" s="66"/>
      <c r="SJD132" s="187"/>
      <c r="SJE132" s="59"/>
      <c r="SJF132" s="59"/>
      <c r="SJG132" s="188"/>
      <c r="SJH132" s="188"/>
      <c r="SJI132" s="189"/>
      <c r="SJJ132" s="172"/>
      <c r="SJK132" s="172"/>
      <c r="SJL132" s="172"/>
      <c r="SJM132" s="166"/>
      <c r="SJN132" s="171"/>
      <c r="SJO132" s="190"/>
      <c r="SJQ132" s="58"/>
      <c r="SJR132" s="58"/>
      <c r="SJS132" s="66"/>
      <c r="SJT132" s="187"/>
      <c r="SJU132" s="59"/>
      <c r="SJV132" s="59"/>
      <c r="SJW132" s="188"/>
      <c r="SJX132" s="188"/>
      <c r="SJY132" s="189"/>
      <c r="SJZ132" s="172"/>
      <c r="SKA132" s="172"/>
      <c r="SKB132" s="172"/>
      <c r="SKC132" s="166"/>
      <c r="SKD132" s="171"/>
      <c r="SKE132" s="190"/>
      <c r="SKG132" s="58"/>
      <c r="SKH132" s="58"/>
      <c r="SKI132" s="66"/>
      <c r="SKJ132" s="187"/>
      <c r="SKK132" s="59"/>
      <c r="SKL132" s="59"/>
      <c r="SKM132" s="188"/>
      <c r="SKN132" s="188"/>
      <c r="SKO132" s="189"/>
      <c r="SKP132" s="172"/>
      <c r="SKQ132" s="172"/>
      <c r="SKR132" s="172"/>
      <c r="SKS132" s="166"/>
      <c r="SKT132" s="171"/>
      <c r="SKU132" s="190"/>
      <c r="SKW132" s="58"/>
      <c r="SKX132" s="58"/>
      <c r="SKY132" s="66"/>
      <c r="SKZ132" s="187"/>
      <c r="SLA132" s="59"/>
      <c r="SLB132" s="59"/>
      <c r="SLC132" s="188"/>
      <c r="SLD132" s="188"/>
      <c r="SLE132" s="189"/>
      <c r="SLF132" s="172"/>
      <c r="SLG132" s="172"/>
      <c r="SLH132" s="172"/>
      <c r="SLI132" s="166"/>
      <c r="SLJ132" s="171"/>
      <c r="SLK132" s="190"/>
      <c r="SLM132" s="58"/>
      <c r="SLN132" s="58"/>
      <c r="SLO132" s="66"/>
      <c r="SLP132" s="187"/>
      <c r="SLQ132" s="59"/>
      <c r="SLR132" s="59"/>
      <c r="SLS132" s="188"/>
      <c r="SLT132" s="188"/>
      <c r="SLU132" s="189"/>
      <c r="SLV132" s="172"/>
      <c r="SLW132" s="172"/>
      <c r="SLX132" s="172"/>
      <c r="SLY132" s="166"/>
      <c r="SLZ132" s="171"/>
      <c r="SMA132" s="190"/>
      <c r="SMC132" s="58"/>
      <c r="SMD132" s="58"/>
      <c r="SME132" s="66"/>
      <c r="SMF132" s="187"/>
      <c r="SMG132" s="59"/>
      <c r="SMH132" s="59"/>
      <c r="SMI132" s="188"/>
      <c r="SMJ132" s="188"/>
      <c r="SMK132" s="189"/>
      <c r="SML132" s="172"/>
      <c r="SMM132" s="172"/>
      <c r="SMN132" s="172"/>
      <c r="SMO132" s="166"/>
      <c r="SMP132" s="171"/>
      <c r="SMQ132" s="190"/>
      <c r="SMS132" s="58"/>
      <c r="SMT132" s="58"/>
      <c r="SMU132" s="66"/>
      <c r="SMV132" s="187"/>
      <c r="SMW132" s="59"/>
      <c r="SMX132" s="59"/>
      <c r="SMY132" s="188"/>
      <c r="SMZ132" s="188"/>
      <c r="SNA132" s="189"/>
      <c r="SNB132" s="172"/>
      <c r="SNC132" s="172"/>
      <c r="SND132" s="172"/>
      <c r="SNE132" s="166"/>
      <c r="SNF132" s="171"/>
      <c r="SNG132" s="190"/>
      <c r="SNI132" s="58"/>
      <c r="SNJ132" s="58"/>
      <c r="SNK132" s="66"/>
      <c r="SNL132" s="187"/>
      <c r="SNM132" s="59"/>
      <c r="SNN132" s="59"/>
      <c r="SNO132" s="188"/>
      <c r="SNP132" s="188"/>
      <c r="SNQ132" s="189"/>
      <c r="SNR132" s="172"/>
      <c r="SNS132" s="172"/>
      <c r="SNT132" s="172"/>
      <c r="SNU132" s="166"/>
      <c r="SNV132" s="171"/>
      <c r="SNW132" s="190"/>
      <c r="SNY132" s="58"/>
      <c r="SNZ132" s="58"/>
      <c r="SOA132" s="66"/>
      <c r="SOB132" s="187"/>
      <c r="SOC132" s="59"/>
      <c r="SOD132" s="59"/>
      <c r="SOE132" s="188"/>
      <c r="SOF132" s="188"/>
      <c r="SOG132" s="189"/>
      <c r="SOH132" s="172"/>
      <c r="SOI132" s="172"/>
      <c r="SOJ132" s="172"/>
      <c r="SOK132" s="166"/>
      <c r="SOL132" s="171"/>
      <c r="SOM132" s="190"/>
      <c r="SOO132" s="58"/>
      <c r="SOP132" s="58"/>
      <c r="SOQ132" s="66"/>
      <c r="SOR132" s="187"/>
      <c r="SOS132" s="59"/>
      <c r="SOT132" s="59"/>
      <c r="SOU132" s="188"/>
      <c r="SOV132" s="188"/>
      <c r="SOW132" s="189"/>
      <c r="SOX132" s="172"/>
      <c r="SOY132" s="172"/>
      <c r="SOZ132" s="172"/>
      <c r="SPA132" s="166"/>
      <c r="SPB132" s="171"/>
      <c r="SPC132" s="190"/>
      <c r="SPE132" s="58"/>
      <c r="SPF132" s="58"/>
      <c r="SPG132" s="66"/>
      <c r="SPH132" s="187"/>
      <c r="SPI132" s="59"/>
      <c r="SPJ132" s="59"/>
      <c r="SPK132" s="188"/>
      <c r="SPL132" s="188"/>
      <c r="SPM132" s="189"/>
      <c r="SPN132" s="172"/>
      <c r="SPO132" s="172"/>
      <c r="SPP132" s="172"/>
      <c r="SPQ132" s="166"/>
      <c r="SPR132" s="171"/>
      <c r="SPS132" s="190"/>
      <c r="SPU132" s="58"/>
      <c r="SPV132" s="58"/>
      <c r="SPW132" s="66"/>
      <c r="SPX132" s="187"/>
      <c r="SPY132" s="59"/>
      <c r="SPZ132" s="59"/>
      <c r="SQA132" s="188"/>
      <c r="SQB132" s="188"/>
      <c r="SQC132" s="189"/>
      <c r="SQD132" s="172"/>
      <c r="SQE132" s="172"/>
      <c r="SQF132" s="172"/>
      <c r="SQG132" s="166"/>
      <c r="SQH132" s="171"/>
      <c r="SQI132" s="190"/>
      <c r="SQK132" s="58"/>
      <c r="SQL132" s="58"/>
      <c r="SQM132" s="66"/>
      <c r="SQN132" s="187"/>
      <c r="SQO132" s="59"/>
      <c r="SQP132" s="59"/>
      <c r="SQQ132" s="188"/>
      <c r="SQR132" s="188"/>
      <c r="SQS132" s="189"/>
      <c r="SQT132" s="172"/>
      <c r="SQU132" s="172"/>
      <c r="SQV132" s="172"/>
      <c r="SQW132" s="166"/>
      <c r="SQX132" s="171"/>
      <c r="SQY132" s="190"/>
      <c r="SRA132" s="58"/>
      <c r="SRB132" s="58"/>
      <c r="SRC132" s="66"/>
      <c r="SRD132" s="187"/>
      <c r="SRE132" s="59"/>
      <c r="SRF132" s="59"/>
      <c r="SRG132" s="188"/>
      <c r="SRH132" s="188"/>
      <c r="SRI132" s="189"/>
      <c r="SRJ132" s="172"/>
      <c r="SRK132" s="172"/>
      <c r="SRL132" s="172"/>
      <c r="SRM132" s="166"/>
      <c r="SRN132" s="171"/>
      <c r="SRO132" s="190"/>
      <c r="SRQ132" s="58"/>
      <c r="SRR132" s="58"/>
      <c r="SRS132" s="66"/>
      <c r="SRT132" s="187"/>
      <c r="SRU132" s="59"/>
      <c r="SRV132" s="59"/>
      <c r="SRW132" s="188"/>
      <c r="SRX132" s="188"/>
      <c r="SRY132" s="189"/>
      <c r="SRZ132" s="172"/>
      <c r="SSA132" s="172"/>
      <c r="SSB132" s="172"/>
      <c r="SSC132" s="166"/>
      <c r="SSD132" s="171"/>
      <c r="SSE132" s="190"/>
      <c r="SSG132" s="58"/>
      <c r="SSH132" s="58"/>
      <c r="SSI132" s="66"/>
      <c r="SSJ132" s="187"/>
      <c r="SSK132" s="59"/>
      <c r="SSL132" s="59"/>
      <c r="SSM132" s="188"/>
      <c r="SSN132" s="188"/>
      <c r="SSO132" s="189"/>
      <c r="SSP132" s="172"/>
      <c r="SSQ132" s="172"/>
      <c r="SSR132" s="172"/>
      <c r="SSS132" s="166"/>
      <c r="SST132" s="171"/>
      <c r="SSU132" s="190"/>
      <c r="SSW132" s="58"/>
      <c r="SSX132" s="58"/>
      <c r="SSY132" s="66"/>
      <c r="SSZ132" s="187"/>
      <c r="STA132" s="59"/>
      <c r="STB132" s="59"/>
      <c r="STC132" s="188"/>
      <c r="STD132" s="188"/>
      <c r="STE132" s="189"/>
      <c r="STF132" s="172"/>
      <c r="STG132" s="172"/>
      <c r="STH132" s="172"/>
      <c r="STI132" s="166"/>
      <c r="STJ132" s="171"/>
      <c r="STK132" s="190"/>
      <c r="STM132" s="58"/>
      <c r="STN132" s="58"/>
      <c r="STO132" s="66"/>
      <c r="STP132" s="187"/>
      <c r="STQ132" s="59"/>
      <c r="STR132" s="59"/>
      <c r="STS132" s="188"/>
      <c r="STT132" s="188"/>
      <c r="STU132" s="189"/>
      <c r="STV132" s="172"/>
      <c r="STW132" s="172"/>
      <c r="STX132" s="172"/>
      <c r="STY132" s="166"/>
      <c r="STZ132" s="171"/>
      <c r="SUA132" s="190"/>
      <c r="SUC132" s="58"/>
      <c r="SUD132" s="58"/>
      <c r="SUE132" s="66"/>
      <c r="SUF132" s="187"/>
      <c r="SUG132" s="59"/>
      <c r="SUH132" s="59"/>
      <c r="SUI132" s="188"/>
      <c r="SUJ132" s="188"/>
      <c r="SUK132" s="189"/>
      <c r="SUL132" s="172"/>
      <c r="SUM132" s="172"/>
      <c r="SUN132" s="172"/>
      <c r="SUO132" s="166"/>
      <c r="SUP132" s="171"/>
      <c r="SUQ132" s="190"/>
      <c r="SUS132" s="58"/>
      <c r="SUT132" s="58"/>
      <c r="SUU132" s="66"/>
      <c r="SUV132" s="187"/>
      <c r="SUW132" s="59"/>
      <c r="SUX132" s="59"/>
      <c r="SUY132" s="188"/>
      <c r="SUZ132" s="188"/>
      <c r="SVA132" s="189"/>
      <c r="SVB132" s="172"/>
      <c r="SVC132" s="172"/>
      <c r="SVD132" s="172"/>
      <c r="SVE132" s="166"/>
      <c r="SVF132" s="171"/>
      <c r="SVG132" s="190"/>
      <c r="SVI132" s="58"/>
      <c r="SVJ132" s="58"/>
      <c r="SVK132" s="66"/>
      <c r="SVL132" s="187"/>
      <c r="SVM132" s="59"/>
      <c r="SVN132" s="59"/>
      <c r="SVO132" s="188"/>
      <c r="SVP132" s="188"/>
      <c r="SVQ132" s="189"/>
      <c r="SVR132" s="172"/>
      <c r="SVS132" s="172"/>
      <c r="SVT132" s="172"/>
      <c r="SVU132" s="166"/>
      <c r="SVV132" s="171"/>
      <c r="SVW132" s="190"/>
      <c r="SVY132" s="58"/>
      <c r="SVZ132" s="58"/>
      <c r="SWA132" s="66"/>
      <c r="SWB132" s="187"/>
      <c r="SWC132" s="59"/>
      <c r="SWD132" s="59"/>
      <c r="SWE132" s="188"/>
      <c r="SWF132" s="188"/>
      <c r="SWG132" s="189"/>
      <c r="SWH132" s="172"/>
      <c r="SWI132" s="172"/>
      <c r="SWJ132" s="172"/>
      <c r="SWK132" s="166"/>
      <c r="SWL132" s="171"/>
      <c r="SWM132" s="190"/>
      <c r="SWO132" s="58"/>
      <c r="SWP132" s="58"/>
      <c r="SWQ132" s="66"/>
      <c r="SWR132" s="187"/>
      <c r="SWS132" s="59"/>
      <c r="SWT132" s="59"/>
      <c r="SWU132" s="188"/>
      <c r="SWV132" s="188"/>
      <c r="SWW132" s="189"/>
      <c r="SWX132" s="172"/>
      <c r="SWY132" s="172"/>
      <c r="SWZ132" s="172"/>
      <c r="SXA132" s="166"/>
      <c r="SXB132" s="171"/>
      <c r="SXC132" s="190"/>
      <c r="SXE132" s="58"/>
      <c r="SXF132" s="58"/>
      <c r="SXG132" s="66"/>
      <c r="SXH132" s="187"/>
      <c r="SXI132" s="59"/>
      <c r="SXJ132" s="59"/>
      <c r="SXK132" s="188"/>
      <c r="SXL132" s="188"/>
      <c r="SXM132" s="189"/>
      <c r="SXN132" s="172"/>
      <c r="SXO132" s="172"/>
      <c r="SXP132" s="172"/>
      <c r="SXQ132" s="166"/>
      <c r="SXR132" s="171"/>
      <c r="SXS132" s="190"/>
      <c r="SXU132" s="58"/>
      <c r="SXV132" s="58"/>
      <c r="SXW132" s="66"/>
      <c r="SXX132" s="187"/>
      <c r="SXY132" s="59"/>
      <c r="SXZ132" s="59"/>
      <c r="SYA132" s="188"/>
      <c r="SYB132" s="188"/>
      <c r="SYC132" s="189"/>
      <c r="SYD132" s="172"/>
      <c r="SYE132" s="172"/>
      <c r="SYF132" s="172"/>
      <c r="SYG132" s="166"/>
      <c r="SYH132" s="171"/>
      <c r="SYI132" s="190"/>
      <c r="SYK132" s="58"/>
      <c r="SYL132" s="58"/>
      <c r="SYM132" s="66"/>
      <c r="SYN132" s="187"/>
      <c r="SYO132" s="59"/>
      <c r="SYP132" s="59"/>
      <c r="SYQ132" s="188"/>
      <c r="SYR132" s="188"/>
      <c r="SYS132" s="189"/>
      <c r="SYT132" s="172"/>
      <c r="SYU132" s="172"/>
      <c r="SYV132" s="172"/>
      <c r="SYW132" s="166"/>
      <c r="SYX132" s="171"/>
      <c r="SYY132" s="190"/>
      <c r="SZA132" s="58"/>
      <c r="SZB132" s="58"/>
      <c r="SZC132" s="66"/>
      <c r="SZD132" s="187"/>
      <c r="SZE132" s="59"/>
      <c r="SZF132" s="59"/>
      <c r="SZG132" s="188"/>
      <c r="SZH132" s="188"/>
      <c r="SZI132" s="189"/>
      <c r="SZJ132" s="172"/>
      <c r="SZK132" s="172"/>
      <c r="SZL132" s="172"/>
      <c r="SZM132" s="166"/>
      <c r="SZN132" s="171"/>
      <c r="SZO132" s="190"/>
      <c r="SZQ132" s="58"/>
      <c r="SZR132" s="58"/>
      <c r="SZS132" s="66"/>
      <c r="SZT132" s="187"/>
      <c r="SZU132" s="59"/>
      <c r="SZV132" s="59"/>
      <c r="SZW132" s="188"/>
      <c r="SZX132" s="188"/>
      <c r="SZY132" s="189"/>
      <c r="SZZ132" s="172"/>
      <c r="TAA132" s="172"/>
      <c r="TAB132" s="172"/>
      <c r="TAC132" s="166"/>
      <c r="TAD132" s="171"/>
      <c r="TAE132" s="190"/>
      <c r="TAG132" s="58"/>
      <c r="TAH132" s="58"/>
      <c r="TAI132" s="66"/>
      <c r="TAJ132" s="187"/>
      <c r="TAK132" s="59"/>
      <c r="TAL132" s="59"/>
      <c r="TAM132" s="188"/>
      <c r="TAN132" s="188"/>
      <c r="TAO132" s="189"/>
      <c r="TAP132" s="172"/>
      <c r="TAQ132" s="172"/>
      <c r="TAR132" s="172"/>
      <c r="TAS132" s="166"/>
      <c r="TAT132" s="171"/>
      <c r="TAU132" s="190"/>
      <c r="TAW132" s="58"/>
      <c r="TAX132" s="58"/>
      <c r="TAY132" s="66"/>
      <c r="TAZ132" s="187"/>
      <c r="TBA132" s="59"/>
      <c r="TBB132" s="59"/>
      <c r="TBC132" s="188"/>
      <c r="TBD132" s="188"/>
      <c r="TBE132" s="189"/>
      <c r="TBF132" s="172"/>
      <c r="TBG132" s="172"/>
      <c r="TBH132" s="172"/>
      <c r="TBI132" s="166"/>
      <c r="TBJ132" s="171"/>
      <c r="TBK132" s="190"/>
      <c r="TBM132" s="58"/>
      <c r="TBN132" s="58"/>
      <c r="TBO132" s="66"/>
      <c r="TBP132" s="187"/>
      <c r="TBQ132" s="59"/>
      <c r="TBR132" s="59"/>
      <c r="TBS132" s="188"/>
      <c r="TBT132" s="188"/>
      <c r="TBU132" s="189"/>
      <c r="TBV132" s="172"/>
      <c r="TBW132" s="172"/>
      <c r="TBX132" s="172"/>
      <c r="TBY132" s="166"/>
      <c r="TBZ132" s="171"/>
      <c r="TCA132" s="190"/>
      <c r="TCC132" s="58"/>
      <c r="TCD132" s="58"/>
      <c r="TCE132" s="66"/>
      <c r="TCF132" s="187"/>
      <c r="TCG132" s="59"/>
      <c r="TCH132" s="59"/>
      <c r="TCI132" s="188"/>
      <c r="TCJ132" s="188"/>
      <c r="TCK132" s="189"/>
      <c r="TCL132" s="172"/>
      <c r="TCM132" s="172"/>
      <c r="TCN132" s="172"/>
      <c r="TCO132" s="166"/>
      <c r="TCP132" s="171"/>
      <c r="TCQ132" s="190"/>
      <c r="TCS132" s="58"/>
      <c r="TCT132" s="58"/>
      <c r="TCU132" s="66"/>
      <c r="TCV132" s="187"/>
      <c r="TCW132" s="59"/>
      <c r="TCX132" s="59"/>
      <c r="TCY132" s="188"/>
      <c r="TCZ132" s="188"/>
      <c r="TDA132" s="189"/>
      <c r="TDB132" s="172"/>
      <c r="TDC132" s="172"/>
      <c r="TDD132" s="172"/>
      <c r="TDE132" s="166"/>
      <c r="TDF132" s="171"/>
      <c r="TDG132" s="190"/>
      <c r="TDI132" s="58"/>
      <c r="TDJ132" s="58"/>
      <c r="TDK132" s="66"/>
      <c r="TDL132" s="187"/>
      <c r="TDM132" s="59"/>
      <c r="TDN132" s="59"/>
      <c r="TDO132" s="188"/>
      <c r="TDP132" s="188"/>
      <c r="TDQ132" s="189"/>
      <c r="TDR132" s="172"/>
      <c r="TDS132" s="172"/>
      <c r="TDT132" s="172"/>
      <c r="TDU132" s="166"/>
      <c r="TDV132" s="171"/>
      <c r="TDW132" s="190"/>
      <c r="TDY132" s="58"/>
      <c r="TDZ132" s="58"/>
      <c r="TEA132" s="66"/>
      <c r="TEB132" s="187"/>
      <c r="TEC132" s="59"/>
      <c r="TED132" s="59"/>
      <c r="TEE132" s="188"/>
      <c r="TEF132" s="188"/>
      <c r="TEG132" s="189"/>
      <c r="TEH132" s="172"/>
      <c r="TEI132" s="172"/>
      <c r="TEJ132" s="172"/>
      <c r="TEK132" s="166"/>
      <c r="TEL132" s="171"/>
      <c r="TEM132" s="190"/>
      <c r="TEO132" s="58"/>
      <c r="TEP132" s="58"/>
      <c r="TEQ132" s="66"/>
      <c r="TER132" s="187"/>
      <c r="TES132" s="59"/>
      <c r="TET132" s="59"/>
      <c r="TEU132" s="188"/>
      <c r="TEV132" s="188"/>
      <c r="TEW132" s="189"/>
      <c r="TEX132" s="172"/>
      <c r="TEY132" s="172"/>
      <c r="TEZ132" s="172"/>
      <c r="TFA132" s="166"/>
      <c r="TFB132" s="171"/>
      <c r="TFC132" s="190"/>
      <c r="TFE132" s="58"/>
      <c r="TFF132" s="58"/>
      <c r="TFG132" s="66"/>
      <c r="TFH132" s="187"/>
      <c r="TFI132" s="59"/>
      <c r="TFJ132" s="59"/>
      <c r="TFK132" s="188"/>
      <c r="TFL132" s="188"/>
      <c r="TFM132" s="189"/>
      <c r="TFN132" s="172"/>
      <c r="TFO132" s="172"/>
      <c r="TFP132" s="172"/>
      <c r="TFQ132" s="166"/>
      <c r="TFR132" s="171"/>
      <c r="TFS132" s="190"/>
      <c r="TFU132" s="58"/>
      <c r="TFV132" s="58"/>
      <c r="TFW132" s="66"/>
      <c r="TFX132" s="187"/>
      <c r="TFY132" s="59"/>
      <c r="TFZ132" s="59"/>
      <c r="TGA132" s="188"/>
      <c r="TGB132" s="188"/>
      <c r="TGC132" s="189"/>
      <c r="TGD132" s="172"/>
      <c r="TGE132" s="172"/>
      <c r="TGF132" s="172"/>
      <c r="TGG132" s="166"/>
      <c r="TGH132" s="171"/>
      <c r="TGI132" s="190"/>
      <c r="TGK132" s="58"/>
      <c r="TGL132" s="58"/>
      <c r="TGM132" s="66"/>
      <c r="TGN132" s="187"/>
      <c r="TGO132" s="59"/>
      <c r="TGP132" s="59"/>
      <c r="TGQ132" s="188"/>
      <c r="TGR132" s="188"/>
      <c r="TGS132" s="189"/>
      <c r="TGT132" s="172"/>
      <c r="TGU132" s="172"/>
      <c r="TGV132" s="172"/>
      <c r="TGW132" s="166"/>
      <c r="TGX132" s="171"/>
      <c r="TGY132" s="190"/>
      <c r="THA132" s="58"/>
      <c r="THB132" s="58"/>
      <c r="THC132" s="66"/>
      <c r="THD132" s="187"/>
      <c r="THE132" s="59"/>
      <c r="THF132" s="59"/>
      <c r="THG132" s="188"/>
      <c r="THH132" s="188"/>
      <c r="THI132" s="189"/>
      <c r="THJ132" s="172"/>
      <c r="THK132" s="172"/>
      <c r="THL132" s="172"/>
      <c r="THM132" s="166"/>
      <c r="THN132" s="171"/>
      <c r="THO132" s="190"/>
      <c r="THQ132" s="58"/>
      <c r="THR132" s="58"/>
      <c r="THS132" s="66"/>
      <c r="THT132" s="187"/>
      <c r="THU132" s="59"/>
      <c r="THV132" s="59"/>
      <c r="THW132" s="188"/>
      <c r="THX132" s="188"/>
      <c r="THY132" s="189"/>
      <c r="THZ132" s="172"/>
      <c r="TIA132" s="172"/>
      <c r="TIB132" s="172"/>
      <c r="TIC132" s="166"/>
      <c r="TID132" s="171"/>
      <c r="TIE132" s="190"/>
      <c r="TIG132" s="58"/>
      <c r="TIH132" s="58"/>
      <c r="TII132" s="66"/>
      <c r="TIJ132" s="187"/>
      <c r="TIK132" s="59"/>
      <c r="TIL132" s="59"/>
      <c r="TIM132" s="188"/>
      <c r="TIN132" s="188"/>
      <c r="TIO132" s="189"/>
      <c r="TIP132" s="172"/>
      <c r="TIQ132" s="172"/>
      <c r="TIR132" s="172"/>
      <c r="TIS132" s="166"/>
      <c r="TIT132" s="171"/>
      <c r="TIU132" s="190"/>
      <c r="TIW132" s="58"/>
      <c r="TIX132" s="58"/>
      <c r="TIY132" s="66"/>
      <c r="TIZ132" s="187"/>
      <c r="TJA132" s="59"/>
      <c r="TJB132" s="59"/>
      <c r="TJC132" s="188"/>
      <c r="TJD132" s="188"/>
      <c r="TJE132" s="189"/>
      <c r="TJF132" s="172"/>
      <c r="TJG132" s="172"/>
      <c r="TJH132" s="172"/>
      <c r="TJI132" s="166"/>
      <c r="TJJ132" s="171"/>
      <c r="TJK132" s="190"/>
      <c r="TJM132" s="58"/>
      <c r="TJN132" s="58"/>
      <c r="TJO132" s="66"/>
      <c r="TJP132" s="187"/>
      <c r="TJQ132" s="59"/>
      <c r="TJR132" s="59"/>
      <c r="TJS132" s="188"/>
      <c r="TJT132" s="188"/>
      <c r="TJU132" s="189"/>
      <c r="TJV132" s="172"/>
      <c r="TJW132" s="172"/>
      <c r="TJX132" s="172"/>
      <c r="TJY132" s="166"/>
      <c r="TJZ132" s="171"/>
      <c r="TKA132" s="190"/>
      <c r="TKC132" s="58"/>
      <c r="TKD132" s="58"/>
      <c r="TKE132" s="66"/>
      <c r="TKF132" s="187"/>
      <c r="TKG132" s="59"/>
      <c r="TKH132" s="59"/>
      <c r="TKI132" s="188"/>
      <c r="TKJ132" s="188"/>
      <c r="TKK132" s="189"/>
      <c r="TKL132" s="172"/>
      <c r="TKM132" s="172"/>
      <c r="TKN132" s="172"/>
      <c r="TKO132" s="166"/>
      <c r="TKP132" s="171"/>
      <c r="TKQ132" s="190"/>
      <c r="TKS132" s="58"/>
      <c r="TKT132" s="58"/>
      <c r="TKU132" s="66"/>
      <c r="TKV132" s="187"/>
      <c r="TKW132" s="59"/>
      <c r="TKX132" s="59"/>
      <c r="TKY132" s="188"/>
      <c r="TKZ132" s="188"/>
      <c r="TLA132" s="189"/>
      <c r="TLB132" s="172"/>
      <c r="TLC132" s="172"/>
      <c r="TLD132" s="172"/>
      <c r="TLE132" s="166"/>
      <c r="TLF132" s="171"/>
      <c r="TLG132" s="190"/>
      <c r="TLI132" s="58"/>
      <c r="TLJ132" s="58"/>
      <c r="TLK132" s="66"/>
      <c r="TLL132" s="187"/>
      <c r="TLM132" s="59"/>
      <c r="TLN132" s="59"/>
      <c r="TLO132" s="188"/>
      <c r="TLP132" s="188"/>
      <c r="TLQ132" s="189"/>
      <c r="TLR132" s="172"/>
      <c r="TLS132" s="172"/>
      <c r="TLT132" s="172"/>
      <c r="TLU132" s="166"/>
      <c r="TLV132" s="171"/>
      <c r="TLW132" s="190"/>
      <c r="TLY132" s="58"/>
      <c r="TLZ132" s="58"/>
      <c r="TMA132" s="66"/>
      <c r="TMB132" s="187"/>
      <c r="TMC132" s="59"/>
      <c r="TMD132" s="59"/>
      <c r="TME132" s="188"/>
      <c r="TMF132" s="188"/>
      <c r="TMG132" s="189"/>
      <c r="TMH132" s="172"/>
      <c r="TMI132" s="172"/>
      <c r="TMJ132" s="172"/>
      <c r="TMK132" s="166"/>
      <c r="TML132" s="171"/>
      <c r="TMM132" s="190"/>
      <c r="TMO132" s="58"/>
      <c r="TMP132" s="58"/>
      <c r="TMQ132" s="66"/>
      <c r="TMR132" s="187"/>
      <c r="TMS132" s="59"/>
      <c r="TMT132" s="59"/>
      <c r="TMU132" s="188"/>
      <c r="TMV132" s="188"/>
      <c r="TMW132" s="189"/>
      <c r="TMX132" s="172"/>
      <c r="TMY132" s="172"/>
      <c r="TMZ132" s="172"/>
      <c r="TNA132" s="166"/>
      <c r="TNB132" s="171"/>
      <c r="TNC132" s="190"/>
      <c r="TNE132" s="58"/>
      <c r="TNF132" s="58"/>
      <c r="TNG132" s="66"/>
      <c r="TNH132" s="187"/>
      <c r="TNI132" s="59"/>
      <c r="TNJ132" s="59"/>
      <c r="TNK132" s="188"/>
      <c r="TNL132" s="188"/>
      <c r="TNM132" s="189"/>
      <c r="TNN132" s="172"/>
      <c r="TNO132" s="172"/>
      <c r="TNP132" s="172"/>
      <c r="TNQ132" s="166"/>
      <c r="TNR132" s="171"/>
      <c r="TNS132" s="190"/>
      <c r="TNU132" s="58"/>
      <c r="TNV132" s="58"/>
      <c r="TNW132" s="66"/>
      <c r="TNX132" s="187"/>
      <c r="TNY132" s="59"/>
      <c r="TNZ132" s="59"/>
      <c r="TOA132" s="188"/>
      <c r="TOB132" s="188"/>
      <c r="TOC132" s="189"/>
      <c r="TOD132" s="172"/>
      <c r="TOE132" s="172"/>
      <c r="TOF132" s="172"/>
      <c r="TOG132" s="166"/>
      <c r="TOH132" s="171"/>
      <c r="TOI132" s="190"/>
      <c r="TOK132" s="58"/>
      <c r="TOL132" s="58"/>
      <c r="TOM132" s="66"/>
      <c r="TON132" s="187"/>
      <c r="TOO132" s="59"/>
      <c r="TOP132" s="59"/>
      <c r="TOQ132" s="188"/>
      <c r="TOR132" s="188"/>
      <c r="TOS132" s="189"/>
      <c r="TOT132" s="172"/>
      <c r="TOU132" s="172"/>
      <c r="TOV132" s="172"/>
      <c r="TOW132" s="166"/>
      <c r="TOX132" s="171"/>
      <c r="TOY132" s="190"/>
      <c r="TPA132" s="58"/>
      <c r="TPB132" s="58"/>
      <c r="TPC132" s="66"/>
      <c r="TPD132" s="187"/>
      <c r="TPE132" s="59"/>
      <c r="TPF132" s="59"/>
      <c r="TPG132" s="188"/>
      <c r="TPH132" s="188"/>
      <c r="TPI132" s="189"/>
      <c r="TPJ132" s="172"/>
      <c r="TPK132" s="172"/>
      <c r="TPL132" s="172"/>
      <c r="TPM132" s="166"/>
      <c r="TPN132" s="171"/>
      <c r="TPO132" s="190"/>
      <c r="TPQ132" s="58"/>
      <c r="TPR132" s="58"/>
      <c r="TPS132" s="66"/>
      <c r="TPT132" s="187"/>
      <c r="TPU132" s="59"/>
      <c r="TPV132" s="59"/>
      <c r="TPW132" s="188"/>
      <c r="TPX132" s="188"/>
      <c r="TPY132" s="189"/>
      <c r="TPZ132" s="172"/>
      <c r="TQA132" s="172"/>
      <c r="TQB132" s="172"/>
      <c r="TQC132" s="166"/>
      <c r="TQD132" s="171"/>
      <c r="TQE132" s="190"/>
      <c r="TQG132" s="58"/>
      <c r="TQH132" s="58"/>
      <c r="TQI132" s="66"/>
      <c r="TQJ132" s="187"/>
      <c r="TQK132" s="59"/>
      <c r="TQL132" s="59"/>
      <c r="TQM132" s="188"/>
      <c r="TQN132" s="188"/>
      <c r="TQO132" s="189"/>
      <c r="TQP132" s="172"/>
      <c r="TQQ132" s="172"/>
      <c r="TQR132" s="172"/>
      <c r="TQS132" s="166"/>
      <c r="TQT132" s="171"/>
      <c r="TQU132" s="190"/>
      <c r="TQW132" s="58"/>
      <c r="TQX132" s="58"/>
      <c r="TQY132" s="66"/>
      <c r="TQZ132" s="187"/>
      <c r="TRA132" s="59"/>
      <c r="TRB132" s="59"/>
      <c r="TRC132" s="188"/>
      <c r="TRD132" s="188"/>
      <c r="TRE132" s="189"/>
      <c r="TRF132" s="172"/>
      <c r="TRG132" s="172"/>
      <c r="TRH132" s="172"/>
      <c r="TRI132" s="166"/>
      <c r="TRJ132" s="171"/>
      <c r="TRK132" s="190"/>
      <c r="TRM132" s="58"/>
      <c r="TRN132" s="58"/>
      <c r="TRO132" s="66"/>
      <c r="TRP132" s="187"/>
      <c r="TRQ132" s="59"/>
      <c r="TRR132" s="59"/>
      <c r="TRS132" s="188"/>
      <c r="TRT132" s="188"/>
      <c r="TRU132" s="189"/>
      <c r="TRV132" s="172"/>
      <c r="TRW132" s="172"/>
      <c r="TRX132" s="172"/>
      <c r="TRY132" s="166"/>
      <c r="TRZ132" s="171"/>
      <c r="TSA132" s="190"/>
      <c r="TSC132" s="58"/>
      <c r="TSD132" s="58"/>
      <c r="TSE132" s="66"/>
      <c r="TSF132" s="187"/>
      <c r="TSG132" s="59"/>
      <c r="TSH132" s="59"/>
      <c r="TSI132" s="188"/>
      <c r="TSJ132" s="188"/>
      <c r="TSK132" s="189"/>
      <c r="TSL132" s="172"/>
      <c r="TSM132" s="172"/>
      <c r="TSN132" s="172"/>
      <c r="TSO132" s="166"/>
      <c r="TSP132" s="171"/>
      <c r="TSQ132" s="190"/>
      <c r="TSS132" s="58"/>
      <c r="TST132" s="58"/>
      <c r="TSU132" s="66"/>
      <c r="TSV132" s="187"/>
      <c r="TSW132" s="59"/>
      <c r="TSX132" s="59"/>
      <c r="TSY132" s="188"/>
      <c r="TSZ132" s="188"/>
      <c r="TTA132" s="189"/>
      <c r="TTB132" s="172"/>
      <c r="TTC132" s="172"/>
      <c r="TTD132" s="172"/>
      <c r="TTE132" s="166"/>
      <c r="TTF132" s="171"/>
      <c r="TTG132" s="190"/>
      <c r="TTI132" s="58"/>
      <c r="TTJ132" s="58"/>
      <c r="TTK132" s="66"/>
      <c r="TTL132" s="187"/>
      <c r="TTM132" s="59"/>
      <c r="TTN132" s="59"/>
      <c r="TTO132" s="188"/>
      <c r="TTP132" s="188"/>
      <c r="TTQ132" s="189"/>
      <c r="TTR132" s="172"/>
      <c r="TTS132" s="172"/>
      <c r="TTT132" s="172"/>
      <c r="TTU132" s="166"/>
      <c r="TTV132" s="171"/>
      <c r="TTW132" s="190"/>
      <c r="TTY132" s="58"/>
      <c r="TTZ132" s="58"/>
      <c r="TUA132" s="66"/>
      <c r="TUB132" s="187"/>
      <c r="TUC132" s="59"/>
      <c r="TUD132" s="59"/>
      <c r="TUE132" s="188"/>
      <c r="TUF132" s="188"/>
      <c r="TUG132" s="189"/>
      <c r="TUH132" s="172"/>
      <c r="TUI132" s="172"/>
      <c r="TUJ132" s="172"/>
      <c r="TUK132" s="166"/>
      <c r="TUL132" s="171"/>
      <c r="TUM132" s="190"/>
      <c r="TUO132" s="58"/>
      <c r="TUP132" s="58"/>
      <c r="TUQ132" s="66"/>
      <c r="TUR132" s="187"/>
      <c r="TUS132" s="59"/>
      <c r="TUT132" s="59"/>
      <c r="TUU132" s="188"/>
      <c r="TUV132" s="188"/>
      <c r="TUW132" s="189"/>
      <c r="TUX132" s="172"/>
      <c r="TUY132" s="172"/>
      <c r="TUZ132" s="172"/>
      <c r="TVA132" s="166"/>
      <c r="TVB132" s="171"/>
      <c r="TVC132" s="190"/>
      <c r="TVE132" s="58"/>
      <c r="TVF132" s="58"/>
      <c r="TVG132" s="66"/>
      <c r="TVH132" s="187"/>
      <c r="TVI132" s="59"/>
      <c r="TVJ132" s="59"/>
      <c r="TVK132" s="188"/>
      <c r="TVL132" s="188"/>
      <c r="TVM132" s="189"/>
      <c r="TVN132" s="172"/>
      <c r="TVO132" s="172"/>
      <c r="TVP132" s="172"/>
      <c r="TVQ132" s="166"/>
      <c r="TVR132" s="171"/>
      <c r="TVS132" s="190"/>
      <c r="TVU132" s="58"/>
      <c r="TVV132" s="58"/>
      <c r="TVW132" s="66"/>
      <c r="TVX132" s="187"/>
      <c r="TVY132" s="59"/>
      <c r="TVZ132" s="59"/>
      <c r="TWA132" s="188"/>
      <c r="TWB132" s="188"/>
      <c r="TWC132" s="189"/>
      <c r="TWD132" s="172"/>
      <c r="TWE132" s="172"/>
      <c r="TWF132" s="172"/>
      <c r="TWG132" s="166"/>
      <c r="TWH132" s="171"/>
      <c r="TWI132" s="190"/>
      <c r="TWK132" s="58"/>
      <c r="TWL132" s="58"/>
      <c r="TWM132" s="66"/>
      <c r="TWN132" s="187"/>
      <c r="TWO132" s="59"/>
      <c r="TWP132" s="59"/>
      <c r="TWQ132" s="188"/>
      <c r="TWR132" s="188"/>
      <c r="TWS132" s="189"/>
      <c r="TWT132" s="172"/>
      <c r="TWU132" s="172"/>
      <c r="TWV132" s="172"/>
      <c r="TWW132" s="166"/>
      <c r="TWX132" s="171"/>
      <c r="TWY132" s="190"/>
      <c r="TXA132" s="58"/>
      <c r="TXB132" s="58"/>
      <c r="TXC132" s="66"/>
      <c r="TXD132" s="187"/>
      <c r="TXE132" s="59"/>
      <c r="TXF132" s="59"/>
      <c r="TXG132" s="188"/>
      <c r="TXH132" s="188"/>
      <c r="TXI132" s="189"/>
      <c r="TXJ132" s="172"/>
      <c r="TXK132" s="172"/>
      <c r="TXL132" s="172"/>
      <c r="TXM132" s="166"/>
      <c r="TXN132" s="171"/>
      <c r="TXO132" s="190"/>
      <c r="TXQ132" s="58"/>
      <c r="TXR132" s="58"/>
      <c r="TXS132" s="66"/>
      <c r="TXT132" s="187"/>
      <c r="TXU132" s="59"/>
      <c r="TXV132" s="59"/>
      <c r="TXW132" s="188"/>
      <c r="TXX132" s="188"/>
      <c r="TXY132" s="189"/>
      <c r="TXZ132" s="172"/>
      <c r="TYA132" s="172"/>
      <c r="TYB132" s="172"/>
      <c r="TYC132" s="166"/>
      <c r="TYD132" s="171"/>
      <c r="TYE132" s="190"/>
      <c r="TYG132" s="58"/>
      <c r="TYH132" s="58"/>
      <c r="TYI132" s="66"/>
      <c r="TYJ132" s="187"/>
      <c r="TYK132" s="59"/>
      <c r="TYL132" s="59"/>
      <c r="TYM132" s="188"/>
      <c r="TYN132" s="188"/>
      <c r="TYO132" s="189"/>
      <c r="TYP132" s="172"/>
      <c r="TYQ132" s="172"/>
      <c r="TYR132" s="172"/>
      <c r="TYS132" s="166"/>
      <c r="TYT132" s="171"/>
      <c r="TYU132" s="190"/>
      <c r="TYW132" s="58"/>
      <c r="TYX132" s="58"/>
      <c r="TYY132" s="66"/>
      <c r="TYZ132" s="187"/>
      <c r="TZA132" s="59"/>
      <c r="TZB132" s="59"/>
      <c r="TZC132" s="188"/>
      <c r="TZD132" s="188"/>
      <c r="TZE132" s="189"/>
      <c r="TZF132" s="172"/>
      <c r="TZG132" s="172"/>
      <c r="TZH132" s="172"/>
      <c r="TZI132" s="166"/>
      <c r="TZJ132" s="171"/>
      <c r="TZK132" s="190"/>
      <c r="TZM132" s="58"/>
      <c r="TZN132" s="58"/>
      <c r="TZO132" s="66"/>
      <c r="TZP132" s="187"/>
      <c r="TZQ132" s="59"/>
      <c r="TZR132" s="59"/>
      <c r="TZS132" s="188"/>
      <c r="TZT132" s="188"/>
      <c r="TZU132" s="189"/>
      <c r="TZV132" s="172"/>
      <c r="TZW132" s="172"/>
      <c r="TZX132" s="172"/>
      <c r="TZY132" s="166"/>
      <c r="TZZ132" s="171"/>
      <c r="UAA132" s="190"/>
      <c r="UAC132" s="58"/>
      <c r="UAD132" s="58"/>
      <c r="UAE132" s="66"/>
      <c r="UAF132" s="187"/>
      <c r="UAG132" s="59"/>
      <c r="UAH132" s="59"/>
      <c r="UAI132" s="188"/>
      <c r="UAJ132" s="188"/>
      <c r="UAK132" s="189"/>
      <c r="UAL132" s="172"/>
      <c r="UAM132" s="172"/>
      <c r="UAN132" s="172"/>
      <c r="UAO132" s="166"/>
      <c r="UAP132" s="171"/>
      <c r="UAQ132" s="190"/>
      <c r="UAS132" s="58"/>
      <c r="UAT132" s="58"/>
      <c r="UAU132" s="66"/>
      <c r="UAV132" s="187"/>
      <c r="UAW132" s="59"/>
      <c r="UAX132" s="59"/>
      <c r="UAY132" s="188"/>
      <c r="UAZ132" s="188"/>
      <c r="UBA132" s="189"/>
      <c r="UBB132" s="172"/>
      <c r="UBC132" s="172"/>
      <c r="UBD132" s="172"/>
      <c r="UBE132" s="166"/>
      <c r="UBF132" s="171"/>
      <c r="UBG132" s="190"/>
      <c r="UBI132" s="58"/>
      <c r="UBJ132" s="58"/>
      <c r="UBK132" s="66"/>
      <c r="UBL132" s="187"/>
      <c r="UBM132" s="59"/>
      <c r="UBN132" s="59"/>
      <c r="UBO132" s="188"/>
      <c r="UBP132" s="188"/>
      <c r="UBQ132" s="189"/>
      <c r="UBR132" s="172"/>
      <c r="UBS132" s="172"/>
      <c r="UBT132" s="172"/>
      <c r="UBU132" s="166"/>
      <c r="UBV132" s="171"/>
      <c r="UBW132" s="190"/>
      <c r="UBY132" s="58"/>
      <c r="UBZ132" s="58"/>
      <c r="UCA132" s="66"/>
      <c r="UCB132" s="187"/>
      <c r="UCC132" s="59"/>
      <c r="UCD132" s="59"/>
      <c r="UCE132" s="188"/>
      <c r="UCF132" s="188"/>
      <c r="UCG132" s="189"/>
      <c r="UCH132" s="172"/>
      <c r="UCI132" s="172"/>
      <c r="UCJ132" s="172"/>
      <c r="UCK132" s="166"/>
      <c r="UCL132" s="171"/>
      <c r="UCM132" s="190"/>
      <c r="UCO132" s="58"/>
      <c r="UCP132" s="58"/>
      <c r="UCQ132" s="66"/>
      <c r="UCR132" s="187"/>
      <c r="UCS132" s="59"/>
      <c r="UCT132" s="59"/>
      <c r="UCU132" s="188"/>
      <c r="UCV132" s="188"/>
      <c r="UCW132" s="189"/>
      <c r="UCX132" s="172"/>
      <c r="UCY132" s="172"/>
      <c r="UCZ132" s="172"/>
      <c r="UDA132" s="166"/>
      <c r="UDB132" s="171"/>
      <c r="UDC132" s="190"/>
      <c r="UDE132" s="58"/>
      <c r="UDF132" s="58"/>
      <c r="UDG132" s="66"/>
      <c r="UDH132" s="187"/>
      <c r="UDI132" s="59"/>
      <c r="UDJ132" s="59"/>
      <c r="UDK132" s="188"/>
      <c r="UDL132" s="188"/>
      <c r="UDM132" s="189"/>
      <c r="UDN132" s="172"/>
      <c r="UDO132" s="172"/>
      <c r="UDP132" s="172"/>
      <c r="UDQ132" s="166"/>
      <c r="UDR132" s="171"/>
      <c r="UDS132" s="190"/>
      <c r="UDU132" s="58"/>
      <c r="UDV132" s="58"/>
      <c r="UDW132" s="66"/>
      <c r="UDX132" s="187"/>
      <c r="UDY132" s="59"/>
      <c r="UDZ132" s="59"/>
      <c r="UEA132" s="188"/>
      <c r="UEB132" s="188"/>
      <c r="UEC132" s="189"/>
      <c r="UED132" s="172"/>
      <c r="UEE132" s="172"/>
      <c r="UEF132" s="172"/>
      <c r="UEG132" s="166"/>
      <c r="UEH132" s="171"/>
      <c r="UEI132" s="190"/>
      <c r="UEK132" s="58"/>
      <c r="UEL132" s="58"/>
      <c r="UEM132" s="66"/>
      <c r="UEN132" s="187"/>
      <c r="UEO132" s="59"/>
      <c r="UEP132" s="59"/>
      <c r="UEQ132" s="188"/>
      <c r="UER132" s="188"/>
      <c r="UES132" s="189"/>
      <c r="UET132" s="172"/>
      <c r="UEU132" s="172"/>
      <c r="UEV132" s="172"/>
      <c r="UEW132" s="166"/>
      <c r="UEX132" s="171"/>
      <c r="UEY132" s="190"/>
      <c r="UFA132" s="58"/>
      <c r="UFB132" s="58"/>
      <c r="UFC132" s="66"/>
      <c r="UFD132" s="187"/>
      <c r="UFE132" s="59"/>
      <c r="UFF132" s="59"/>
      <c r="UFG132" s="188"/>
      <c r="UFH132" s="188"/>
      <c r="UFI132" s="189"/>
      <c r="UFJ132" s="172"/>
      <c r="UFK132" s="172"/>
      <c r="UFL132" s="172"/>
      <c r="UFM132" s="166"/>
      <c r="UFN132" s="171"/>
      <c r="UFO132" s="190"/>
      <c r="UFQ132" s="58"/>
      <c r="UFR132" s="58"/>
      <c r="UFS132" s="66"/>
      <c r="UFT132" s="187"/>
      <c r="UFU132" s="59"/>
      <c r="UFV132" s="59"/>
      <c r="UFW132" s="188"/>
      <c r="UFX132" s="188"/>
      <c r="UFY132" s="189"/>
      <c r="UFZ132" s="172"/>
      <c r="UGA132" s="172"/>
      <c r="UGB132" s="172"/>
      <c r="UGC132" s="166"/>
      <c r="UGD132" s="171"/>
      <c r="UGE132" s="190"/>
      <c r="UGG132" s="58"/>
      <c r="UGH132" s="58"/>
      <c r="UGI132" s="66"/>
      <c r="UGJ132" s="187"/>
      <c r="UGK132" s="59"/>
      <c r="UGL132" s="59"/>
      <c r="UGM132" s="188"/>
      <c r="UGN132" s="188"/>
      <c r="UGO132" s="189"/>
      <c r="UGP132" s="172"/>
      <c r="UGQ132" s="172"/>
      <c r="UGR132" s="172"/>
      <c r="UGS132" s="166"/>
      <c r="UGT132" s="171"/>
      <c r="UGU132" s="190"/>
      <c r="UGW132" s="58"/>
      <c r="UGX132" s="58"/>
      <c r="UGY132" s="66"/>
      <c r="UGZ132" s="187"/>
      <c r="UHA132" s="59"/>
      <c r="UHB132" s="59"/>
      <c r="UHC132" s="188"/>
      <c r="UHD132" s="188"/>
      <c r="UHE132" s="189"/>
      <c r="UHF132" s="172"/>
      <c r="UHG132" s="172"/>
      <c r="UHH132" s="172"/>
      <c r="UHI132" s="166"/>
      <c r="UHJ132" s="171"/>
      <c r="UHK132" s="190"/>
      <c r="UHM132" s="58"/>
      <c r="UHN132" s="58"/>
      <c r="UHO132" s="66"/>
      <c r="UHP132" s="187"/>
      <c r="UHQ132" s="59"/>
      <c r="UHR132" s="59"/>
      <c r="UHS132" s="188"/>
      <c r="UHT132" s="188"/>
      <c r="UHU132" s="189"/>
      <c r="UHV132" s="172"/>
      <c r="UHW132" s="172"/>
      <c r="UHX132" s="172"/>
      <c r="UHY132" s="166"/>
      <c r="UHZ132" s="171"/>
      <c r="UIA132" s="190"/>
      <c r="UIC132" s="58"/>
      <c r="UID132" s="58"/>
      <c r="UIE132" s="66"/>
      <c r="UIF132" s="187"/>
      <c r="UIG132" s="59"/>
      <c r="UIH132" s="59"/>
      <c r="UII132" s="188"/>
      <c r="UIJ132" s="188"/>
      <c r="UIK132" s="189"/>
      <c r="UIL132" s="172"/>
      <c r="UIM132" s="172"/>
      <c r="UIN132" s="172"/>
      <c r="UIO132" s="166"/>
      <c r="UIP132" s="171"/>
      <c r="UIQ132" s="190"/>
      <c r="UIS132" s="58"/>
      <c r="UIT132" s="58"/>
      <c r="UIU132" s="66"/>
      <c r="UIV132" s="187"/>
      <c r="UIW132" s="59"/>
      <c r="UIX132" s="59"/>
      <c r="UIY132" s="188"/>
      <c r="UIZ132" s="188"/>
      <c r="UJA132" s="189"/>
      <c r="UJB132" s="172"/>
      <c r="UJC132" s="172"/>
      <c r="UJD132" s="172"/>
      <c r="UJE132" s="166"/>
      <c r="UJF132" s="171"/>
      <c r="UJG132" s="190"/>
      <c r="UJI132" s="58"/>
      <c r="UJJ132" s="58"/>
      <c r="UJK132" s="66"/>
      <c r="UJL132" s="187"/>
      <c r="UJM132" s="59"/>
      <c r="UJN132" s="59"/>
      <c r="UJO132" s="188"/>
      <c r="UJP132" s="188"/>
      <c r="UJQ132" s="189"/>
      <c r="UJR132" s="172"/>
      <c r="UJS132" s="172"/>
      <c r="UJT132" s="172"/>
      <c r="UJU132" s="166"/>
      <c r="UJV132" s="171"/>
      <c r="UJW132" s="190"/>
      <c r="UJY132" s="58"/>
      <c r="UJZ132" s="58"/>
      <c r="UKA132" s="66"/>
      <c r="UKB132" s="187"/>
      <c r="UKC132" s="59"/>
      <c r="UKD132" s="59"/>
      <c r="UKE132" s="188"/>
      <c r="UKF132" s="188"/>
      <c r="UKG132" s="189"/>
      <c r="UKH132" s="172"/>
      <c r="UKI132" s="172"/>
      <c r="UKJ132" s="172"/>
      <c r="UKK132" s="166"/>
      <c r="UKL132" s="171"/>
      <c r="UKM132" s="190"/>
      <c r="UKO132" s="58"/>
      <c r="UKP132" s="58"/>
      <c r="UKQ132" s="66"/>
      <c r="UKR132" s="187"/>
      <c r="UKS132" s="59"/>
      <c r="UKT132" s="59"/>
      <c r="UKU132" s="188"/>
      <c r="UKV132" s="188"/>
      <c r="UKW132" s="189"/>
      <c r="UKX132" s="172"/>
      <c r="UKY132" s="172"/>
      <c r="UKZ132" s="172"/>
      <c r="ULA132" s="166"/>
      <c r="ULB132" s="171"/>
      <c r="ULC132" s="190"/>
      <c r="ULE132" s="58"/>
      <c r="ULF132" s="58"/>
      <c r="ULG132" s="66"/>
      <c r="ULH132" s="187"/>
      <c r="ULI132" s="59"/>
      <c r="ULJ132" s="59"/>
      <c r="ULK132" s="188"/>
      <c r="ULL132" s="188"/>
      <c r="ULM132" s="189"/>
      <c r="ULN132" s="172"/>
      <c r="ULO132" s="172"/>
      <c r="ULP132" s="172"/>
      <c r="ULQ132" s="166"/>
      <c r="ULR132" s="171"/>
      <c r="ULS132" s="190"/>
      <c r="ULU132" s="58"/>
      <c r="ULV132" s="58"/>
      <c r="ULW132" s="66"/>
      <c r="ULX132" s="187"/>
      <c r="ULY132" s="59"/>
      <c r="ULZ132" s="59"/>
      <c r="UMA132" s="188"/>
      <c r="UMB132" s="188"/>
      <c r="UMC132" s="189"/>
      <c r="UMD132" s="172"/>
      <c r="UME132" s="172"/>
      <c r="UMF132" s="172"/>
      <c r="UMG132" s="166"/>
      <c r="UMH132" s="171"/>
      <c r="UMI132" s="190"/>
      <c r="UMK132" s="58"/>
      <c r="UML132" s="58"/>
      <c r="UMM132" s="66"/>
      <c r="UMN132" s="187"/>
      <c r="UMO132" s="59"/>
      <c r="UMP132" s="59"/>
      <c r="UMQ132" s="188"/>
      <c r="UMR132" s="188"/>
      <c r="UMS132" s="189"/>
      <c r="UMT132" s="172"/>
      <c r="UMU132" s="172"/>
      <c r="UMV132" s="172"/>
      <c r="UMW132" s="166"/>
      <c r="UMX132" s="171"/>
      <c r="UMY132" s="190"/>
      <c r="UNA132" s="58"/>
      <c r="UNB132" s="58"/>
      <c r="UNC132" s="66"/>
      <c r="UND132" s="187"/>
      <c r="UNE132" s="59"/>
      <c r="UNF132" s="59"/>
      <c r="UNG132" s="188"/>
      <c r="UNH132" s="188"/>
      <c r="UNI132" s="189"/>
      <c r="UNJ132" s="172"/>
      <c r="UNK132" s="172"/>
      <c r="UNL132" s="172"/>
      <c r="UNM132" s="166"/>
      <c r="UNN132" s="171"/>
      <c r="UNO132" s="190"/>
      <c r="UNQ132" s="58"/>
      <c r="UNR132" s="58"/>
      <c r="UNS132" s="66"/>
      <c r="UNT132" s="187"/>
      <c r="UNU132" s="59"/>
      <c r="UNV132" s="59"/>
      <c r="UNW132" s="188"/>
      <c r="UNX132" s="188"/>
      <c r="UNY132" s="189"/>
      <c r="UNZ132" s="172"/>
      <c r="UOA132" s="172"/>
      <c r="UOB132" s="172"/>
      <c r="UOC132" s="166"/>
      <c r="UOD132" s="171"/>
      <c r="UOE132" s="190"/>
      <c r="UOG132" s="58"/>
      <c r="UOH132" s="58"/>
      <c r="UOI132" s="66"/>
      <c r="UOJ132" s="187"/>
      <c r="UOK132" s="59"/>
      <c r="UOL132" s="59"/>
      <c r="UOM132" s="188"/>
      <c r="UON132" s="188"/>
      <c r="UOO132" s="189"/>
      <c r="UOP132" s="172"/>
      <c r="UOQ132" s="172"/>
      <c r="UOR132" s="172"/>
      <c r="UOS132" s="166"/>
      <c r="UOT132" s="171"/>
      <c r="UOU132" s="190"/>
      <c r="UOW132" s="58"/>
      <c r="UOX132" s="58"/>
      <c r="UOY132" s="66"/>
      <c r="UOZ132" s="187"/>
      <c r="UPA132" s="59"/>
      <c r="UPB132" s="59"/>
      <c r="UPC132" s="188"/>
      <c r="UPD132" s="188"/>
      <c r="UPE132" s="189"/>
      <c r="UPF132" s="172"/>
      <c r="UPG132" s="172"/>
      <c r="UPH132" s="172"/>
      <c r="UPI132" s="166"/>
      <c r="UPJ132" s="171"/>
      <c r="UPK132" s="190"/>
      <c r="UPM132" s="58"/>
      <c r="UPN132" s="58"/>
      <c r="UPO132" s="66"/>
      <c r="UPP132" s="187"/>
      <c r="UPQ132" s="59"/>
      <c r="UPR132" s="59"/>
      <c r="UPS132" s="188"/>
      <c r="UPT132" s="188"/>
      <c r="UPU132" s="189"/>
      <c r="UPV132" s="172"/>
      <c r="UPW132" s="172"/>
      <c r="UPX132" s="172"/>
      <c r="UPY132" s="166"/>
      <c r="UPZ132" s="171"/>
      <c r="UQA132" s="190"/>
      <c r="UQC132" s="58"/>
      <c r="UQD132" s="58"/>
      <c r="UQE132" s="66"/>
      <c r="UQF132" s="187"/>
      <c r="UQG132" s="59"/>
      <c r="UQH132" s="59"/>
      <c r="UQI132" s="188"/>
      <c r="UQJ132" s="188"/>
      <c r="UQK132" s="189"/>
      <c r="UQL132" s="172"/>
      <c r="UQM132" s="172"/>
      <c r="UQN132" s="172"/>
      <c r="UQO132" s="166"/>
      <c r="UQP132" s="171"/>
      <c r="UQQ132" s="190"/>
      <c r="UQS132" s="58"/>
      <c r="UQT132" s="58"/>
      <c r="UQU132" s="66"/>
      <c r="UQV132" s="187"/>
      <c r="UQW132" s="59"/>
      <c r="UQX132" s="59"/>
      <c r="UQY132" s="188"/>
      <c r="UQZ132" s="188"/>
      <c r="URA132" s="189"/>
      <c r="URB132" s="172"/>
      <c r="URC132" s="172"/>
      <c r="URD132" s="172"/>
      <c r="URE132" s="166"/>
      <c r="URF132" s="171"/>
      <c r="URG132" s="190"/>
      <c r="URI132" s="58"/>
      <c r="URJ132" s="58"/>
      <c r="URK132" s="66"/>
      <c r="URL132" s="187"/>
      <c r="URM132" s="59"/>
      <c r="URN132" s="59"/>
      <c r="URO132" s="188"/>
      <c r="URP132" s="188"/>
      <c r="URQ132" s="189"/>
      <c r="URR132" s="172"/>
      <c r="URS132" s="172"/>
      <c r="URT132" s="172"/>
      <c r="URU132" s="166"/>
      <c r="URV132" s="171"/>
      <c r="URW132" s="190"/>
      <c r="URY132" s="58"/>
      <c r="URZ132" s="58"/>
      <c r="USA132" s="66"/>
      <c r="USB132" s="187"/>
      <c r="USC132" s="59"/>
      <c r="USD132" s="59"/>
      <c r="USE132" s="188"/>
      <c r="USF132" s="188"/>
      <c r="USG132" s="189"/>
      <c r="USH132" s="172"/>
      <c r="USI132" s="172"/>
      <c r="USJ132" s="172"/>
      <c r="USK132" s="166"/>
      <c r="USL132" s="171"/>
      <c r="USM132" s="190"/>
      <c r="USO132" s="58"/>
      <c r="USP132" s="58"/>
      <c r="USQ132" s="66"/>
      <c r="USR132" s="187"/>
      <c r="USS132" s="59"/>
      <c r="UST132" s="59"/>
      <c r="USU132" s="188"/>
      <c r="USV132" s="188"/>
      <c r="USW132" s="189"/>
      <c r="USX132" s="172"/>
      <c r="USY132" s="172"/>
      <c r="USZ132" s="172"/>
      <c r="UTA132" s="166"/>
      <c r="UTB132" s="171"/>
      <c r="UTC132" s="190"/>
      <c r="UTE132" s="58"/>
      <c r="UTF132" s="58"/>
      <c r="UTG132" s="66"/>
      <c r="UTH132" s="187"/>
      <c r="UTI132" s="59"/>
      <c r="UTJ132" s="59"/>
      <c r="UTK132" s="188"/>
      <c r="UTL132" s="188"/>
      <c r="UTM132" s="189"/>
      <c r="UTN132" s="172"/>
      <c r="UTO132" s="172"/>
      <c r="UTP132" s="172"/>
      <c r="UTQ132" s="166"/>
      <c r="UTR132" s="171"/>
      <c r="UTS132" s="190"/>
      <c r="UTU132" s="58"/>
      <c r="UTV132" s="58"/>
      <c r="UTW132" s="66"/>
      <c r="UTX132" s="187"/>
      <c r="UTY132" s="59"/>
      <c r="UTZ132" s="59"/>
      <c r="UUA132" s="188"/>
      <c r="UUB132" s="188"/>
      <c r="UUC132" s="189"/>
      <c r="UUD132" s="172"/>
      <c r="UUE132" s="172"/>
      <c r="UUF132" s="172"/>
      <c r="UUG132" s="166"/>
      <c r="UUH132" s="171"/>
      <c r="UUI132" s="190"/>
      <c r="UUK132" s="58"/>
      <c r="UUL132" s="58"/>
      <c r="UUM132" s="66"/>
      <c r="UUN132" s="187"/>
      <c r="UUO132" s="59"/>
      <c r="UUP132" s="59"/>
      <c r="UUQ132" s="188"/>
      <c r="UUR132" s="188"/>
      <c r="UUS132" s="189"/>
      <c r="UUT132" s="172"/>
      <c r="UUU132" s="172"/>
      <c r="UUV132" s="172"/>
      <c r="UUW132" s="166"/>
      <c r="UUX132" s="171"/>
      <c r="UUY132" s="190"/>
      <c r="UVA132" s="58"/>
      <c r="UVB132" s="58"/>
      <c r="UVC132" s="66"/>
      <c r="UVD132" s="187"/>
      <c r="UVE132" s="59"/>
      <c r="UVF132" s="59"/>
      <c r="UVG132" s="188"/>
      <c r="UVH132" s="188"/>
      <c r="UVI132" s="189"/>
      <c r="UVJ132" s="172"/>
      <c r="UVK132" s="172"/>
      <c r="UVL132" s="172"/>
      <c r="UVM132" s="166"/>
      <c r="UVN132" s="171"/>
      <c r="UVO132" s="190"/>
      <c r="UVQ132" s="58"/>
      <c r="UVR132" s="58"/>
      <c r="UVS132" s="66"/>
      <c r="UVT132" s="187"/>
      <c r="UVU132" s="59"/>
      <c r="UVV132" s="59"/>
      <c r="UVW132" s="188"/>
      <c r="UVX132" s="188"/>
      <c r="UVY132" s="189"/>
      <c r="UVZ132" s="172"/>
      <c r="UWA132" s="172"/>
      <c r="UWB132" s="172"/>
      <c r="UWC132" s="166"/>
      <c r="UWD132" s="171"/>
      <c r="UWE132" s="190"/>
      <c r="UWG132" s="58"/>
      <c r="UWH132" s="58"/>
      <c r="UWI132" s="66"/>
      <c r="UWJ132" s="187"/>
      <c r="UWK132" s="59"/>
      <c r="UWL132" s="59"/>
      <c r="UWM132" s="188"/>
      <c r="UWN132" s="188"/>
      <c r="UWO132" s="189"/>
      <c r="UWP132" s="172"/>
      <c r="UWQ132" s="172"/>
      <c r="UWR132" s="172"/>
      <c r="UWS132" s="166"/>
      <c r="UWT132" s="171"/>
      <c r="UWU132" s="190"/>
      <c r="UWW132" s="58"/>
      <c r="UWX132" s="58"/>
      <c r="UWY132" s="66"/>
      <c r="UWZ132" s="187"/>
      <c r="UXA132" s="59"/>
      <c r="UXB132" s="59"/>
      <c r="UXC132" s="188"/>
      <c r="UXD132" s="188"/>
      <c r="UXE132" s="189"/>
      <c r="UXF132" s="172"/>
      <c r="UXG132" s="172"/>
      <c r="UXH132" s="172"/>
      <c r="UXI132" s="166"/>
      <c r="UXJ132" s="171"/>
      <c r="UXK132" s="190"/>
      <c r="UXM132" s="58"/>
      <c r="UXN132" s="58"/>
      <c r="UXO132" s="66"/>
      <c r="UXP132" s="187"/>
      <c r="UXQ132" s="59"/>
      <c r="UXR132" s="59"/>
      <c r="UXS132" s="188"/>
      <c r="UXT132" s="188"/>
      <c r="UXU132" s="189"/>
      <c r="UXV132" s="172"/>
      <c r="UXW132" s="172"/>
      <c r="UXX132" s="172"/>
      <c r="UXY132" s="166"/>
      <c r="UXZ132" s="171"/>
      <c r="UYA132" s="190"/>
      <c r="UYC132" s="58"/>
      <c r="UYD132" s="58"/>
      <c r="UYE132" s="66"/>
      <c r="UYF132" s="187"/>
      <c r="UYG132" s="59"/>
      <c r="UYH132" s="59"/>
      <c r="UYI132" s="188"/>
      <c r="UYJ132" s="188"/>
      <c r="UYK132" s="189"/>
      <c r="UYL132" s="172"/>
      <c r="UYM132" s="172"/>
      <c r="UYN132" s="172"/>
      <c r="UYO132" s="166"/>
      <c r="UYP132" s="171"/>
      <c r="UYQ132" s="190"/>
      <c r="UYS132" s="58"/>
      <c r="UYT132" s="58"/>
      <c r="UYU132" s="66"/>
      <c r="UYV132" s="187"/>
      <c r="UYW132" s="59"/>
      <c r="UYX132" s="59"/>
      <c r="UYY132" s="188"/>
      <c r="UYZ132" s="188"/>
      <c r="UZA132" s="189"/>
      <c r="UZB132" s="172"/>
      <c r="UZC132" s="172"/>
      <c r="UZD132" s="172"/>
      <c r="UZE132" s="166"/>
      <c r="UZF132" s="171"/>
      <c r="UZG132" s="190"/>
      <c r="UZI132" s="58"/>
      <c r="UZJ132" s="58"/>
      <c r="UZK132" s="66"/>
      <c r="UZL132" s="187"/>
      <c r="UZM132" s="59"/>
      <c r="UZN132" s="59"/>
      <c r="UZO132" s="188"/>
      <c r="UZP132" s="188"/>
      <c r="UZQ132" s="189"/>
      <c r="UZR132" s="172"/>
      <c r="UZS132" s="172"/>
      <c r="UZT132" s="172"/>
      <c r="UZU132" s="166"/>
      <c r="UZV132" s="171"/>
      <c r="UZW132" s="190"/>
      <c r="UZY132" s="58"/>
      <c r="UZZ132" s="58"/>
      <c r="VAA132" s="66"/>
      <c r="VAB132" s="187"/>
      <c r="VAC132" s="59"/>
      <c r="VAD132" s="59"/>
      <c r="VAE132" s="188"/>
      <c r="VAF132" s="188"/>
      <c r="VAG132" s="189"/>
      <c r="VAH132" s="172"/>
      <c r="VAI132" s="172"/>
      <c r="VAJ132" s="172"/>
      <c r="VAK132" s="166"/>
      <c r="VAL132" s="171"/>
      <c r="VAM132" s="190"/>
      <c r="VAO132" s="58"/>
      <c r="VAP132" s="58"/>
      <c r="VAQ132" s="66"/>
      <c r="VAR132" s="187"/>
      <c r="VAS132" s="59"/>
      <c r="VAT132" s="59"/>
      <c r="VAU132" s="188"/>
      <c r="VAV132" s="188"/>
      <c r="VAW132" s="189"/>
      <c r="VAX132" s="172"/>
      <c r="VAY132" s="172"/>
      <c r="VAZ132" s="172"/>
      <c r="VBA132" s="166"/>
      <c r="VBB132" s="171"/>
      <c r="VBC132" s="190"/>
      <c r="VBE132" s="58"/>
      <c r="VBF132" s="58"/>
      <c r="VBG132" s="66"/>
      <c r="VBH132" s="187"/>
      <c r="VBI132" s="59"/>
      <c r="VBJ132" s="59"/>
      <c r="VBK132" s="188"/>
      <c r="VBL132" s="188"/>
      <c r="VBM132" s="189"/>
      <c r="VBN132" s="172"/>
      <c r="VBO132" s="172"/>
      <c r="VBP132" s="172"/>
      <c r="VBQ132" s="166"/>
      <c r="VBR132" s="171"/>
      <c r="VBS132" s="190"/>
      <c r="VBU132" s="58"/>
      <c r="VBV132" s="58"/>
      <c r="VBW132" s="66"/>
      <c r="VBX132" s="187"/>
      <c r="VBY132" s="59"/>
      <c r="VBZ132" s="59"/>
      <c r="VCA132" s="188"/>
      <c r="VCB132" s="188"/>
      <c r="VCC132" s="189"/>
      <c r="VCD132" s="172"/>
      <c r="VCE132" s="172"/>
      <c r="VCF132" s="172"/>
      <c r="VCG132" s="166"/>
      <c r="VCH132" s="171"/>
      <c r="VCI132" s="190"/>
      <c r="VCK132" s="58"/>
      <c r="VCL132" s="58"/>
      <c r="VCM132" s="66"/>
      <c r="VCN132" s="187"/>
      <c r="VCO132" s="59"/>
      <c r="VCP132" s="59"/>
      <c r="VCQ132" s="188"/>
      <c r="VCR132" s="188"/>
      <c r="VCS132" s="189"/>
      <c r="VCT132" s="172"/>
      <c r="VCU132" s="172"/>
      <c r="VCV132" s="172"/>
      <c r="VCW132" s="166"/>
      <c r="VCX132" s="171"/>
      <c r="VCY132" s="190"/>
      <c r="VDA132" s="58"/>
      <c r="VDB132" s="58"/>
      <c r="VDC132" s="66"/>
      <c r="VDD132" s="187"/>
      <c r="VDE132" s="59"/>
      <c r="VDF132" s="59"/>
      <c r="VDG132" s="188"/>
      <c r="VDH132" s="188"/>
      <c r="VDI132" s="189"/>
      <c r="VDJ132" s="172"/>
      <c r="VDK132" s="172"/>
      <c r="VDL132" s="172"/>
      <c r="VDM132" s="166"/>
      <c r="VDN132" s="171"/>
      <c r="VDO132" s="190"/>
      <c r="VDQ132" s="58"/>
      <c r="VDR132" s="58"/>
      <c r="VDS132" s="66"/>
      <c r="VDT132" s="187"/>
      <c r="VDU132" s="59"/>
      <c r="VDV132" s="59"/>
      <c r="VDW132" s="188"/>
      <c r="VDX132" s="188"/>
      <c r="VDY132" s="189"/>
      <c r="VDZ132" s="172"/>
      <c r="VEA132" s="172"/>
      <c r="VEB132" s="172"/>
      <c r="VEC132" s="166"/>
      <c r="VED132" s="171"/>
      <c r="VEE132" s="190"/>
      <c r="VEG132" s="58"/>
      <c r="VEH132" s="58"/>
      <c r="VEI132" s="66"/>
      <c r="VEJ132" s="187"/>
      <c r="VEK132" s="59"/>
      <c r="VEL132" s="59"/>
      <c r="VEM132" s="188"/>
      <c r="VEN132" s="188"/>
      <c r="VEO132" s="189"/>
      <c r="VEP132" s="172"/>
      <c r="VEQ132" s="172"/>
      <c r="VER132" s="172"/>
      <c r="VES132" s="166"/>
      <c r="VET132" s="171"/>
      <c r="VEU132" s="190"/>
      <c r="VEW132" s="58"/>
      <c r="VEX132" s="58"/>
      <c r="VEY132" s="66"/>
      <c r="VEZ132" s="187"/>
      <c r="VFA132" s="59"/>
      <c r="VFB132" s="59"/>
      <c r="VFC132" s="188"/>
      <c r="VFD132" s="188"/>
      <c r="VFE132" s="189"/>
      <c r="VFF132" s="172"/>
      <c r="VFG132" s="172"/>
      <c r="VFH132" s="172"/>
      <c r="VFI132" s="166"/>
      <c r="VFJ132" s="171"/>
      <c r="VFK132" s="190"/>
      <c r="VFM132" s="58"/>
      <c r="VFN132" s="58"/>
      <c r="VFO132" s="66"/>
      <c r="VFP132" s="187"/>
      <c r="VFQ132" s="59"/>
      <c r="VFR132" s="59"/>
      <c r="VFS132" s="188"/>
      <c r="VFT132" s="188"/>
      <c r="VFU132" s="189"/>
      <c r="VFV132" s="172"/>
      <c r="VFW132" s="172"/>
      <c r="VFX132" s="172"/>
      <c r="VFY132" s="166"/>
      <c r="VFZ132" s="171"/>
      <c r="VGA132" s="190"/>
      <c r="VGC132" s="58"/>
      <c r="VGD132" s="58"/>
      <c r="VGE132" s="66"/>
      <c r="VGF132" s="187"/>
      <c r="VGG132" s="59"/>
      <c r="VGH132" s="59"/>
      <c r="VGI132" s="188"/>
      <c r="VGJ132" s="188"/>
      <c r="VGK132" s="189"/>
      <c r="VGL132" s="172"/>
      <c r="VGM132" s="172"/>
      <c r="VGN132" s="172"/>
      <c r="VGO132" s="166"/>
      <c r="VGP132" s="171"/>
      <c r="VGQ132" s="190"/>
      <c r="VGS132" s="58"/>
      <c r="VGT132" s="58"/>
      <c r="VGU132" s="66"/>
      <c r="VGV132" s="187"/>
      <c r="VGW132" s="59"/>
      <c r="VGX132" s="59"/>
      <c r="VGY132" s="188"/>
      <c r="VGZ132" s="188"/>
      <c r="VHA132" s="189"/>
      <c r="VHB132" s="172"/>
      <c r="VHC132" s="172"/>
      <c r="VHD132" s="172"/>
      <c r="VHE132" s="166"/>
      <c r="VHF132" s="171"/>
      <c r="VHG132" s="190"/>
      <c r="VHI132" s="58"/>
      <c r="VHJ132" s="58"/>
      <c r="VHK132" s="66"/>
      <c r="VHL132" s="187"/>
      <c r="VHM132" s="59"/>
      <c r="VHN132" s="59"/>
      <c r="VHO132" s="188"/>
      <c r="VHP132" s="188"/>
      <c r="VHQ132" s="189"/>
      <c r="VHR132" s="172"/>
      <c r="VHS132" s="172"/>
      <c r="VHT132" s="172"/>
      <c r="VHU132" s="166"/>
      <c r="VHV132" s="171"/>
      <c r="VHW132" s="190"/>
      <c r="VHY132" s="58"/>
      <c r="VHZ132" s="58"/>
      <c r="VIA132" s="66"/>
      <c r="VIB132" s="187"/>
      <c r="VIC132" s="59"/>
      <c r="VID132" s="59"/>
      <c r="VIE132" s="188"/>
      <c r="VIF132" s="188"/>
      <c r="VIG132" s="189"/>
      <c r="VIH132" s="172"/>
      <c r="VII132" s="172"/>
      <c r="VIJ132" s="172"/>
      <c r="VIK132" s="166"/>
      <c r="VIL132" s="171"/>
      <c r="VIM132" s="190"/>
      <c r="VIO132" s="58"/>
      <c r="VIP132" s="58"/>
      <c r="VIQ132" s="66"/>
      <c r="VIR132" s="187"/>
      <c r="VIS132" s="59"/>
      <c r="VIT132" s="59"/>
      <c r="VIU132" s="188"/>
      <c r="VIV132" s="188"/>
      <c r="VIW132" s="189"/>
      <c r="VIX132" s="172"/>
      <c r="VIY132" s="172"/>
      <c r="VIZ132" s="172"/>
      <c r="VJA132" s="166"/>
      <c r="VJB132" s="171"/>
      <c r="VJC132" s="190"/>
      <c r="VJE132" s="58"/>
      <c r="VJF132" s="58"/>
      <c r="VJG132" s="66"/>
      <c r="VJH132" s="187"/>
      <c r="VJI132" s="59"/>
      <c r="VJJ132" s="59"/>
      <c r="VJK132" s="188"/>
      <c r="VJL132" s="188"/>
      <c r="VJM132" s="189"/>
      <c r="VJN132" s="172"/>
      <c r="VJO132" s="172"/>
      <c r="VJP132" s="172"/>
      <c r="VJQ132" s="166"/>
      <c r="VJR132" s="171"/>
      <c r="VJS132" s="190"/>
      <c r="VJU132" s="58"/>
      <c r="VJV132" s="58"/>
      <c r="VJW132" s="66"/>
      <c r="VJX132" s="187"/>
      <c r="VJY132" s="59"/>
      <c r="VJZ132" s="59"/>
      <c r="VKA132" s="188"/>
      <c r="VKB132" s="188"/>
      <c r="VKC132" s="189"/>
      <c r="VKD132" s="172"/>
      <c r="VKE132" s="172"/>
      <c r="VKF132" s="172"/>
      <c r="VKG132" s="166"/>
      <c r="VKH132" s="171"/>
      <c r="VKI132" s="190"/>
      <c r="VKK132" s="58"/>
      <c r="VKL132" s="58"/>
      <c r="VKM132" s="66"/>
      <c r="VKN132" s="187"/>
      <c r="VKO132" s="59"/>
      <c r="VKP132" s="59"/>
      <c r="VKQ132" s="188"/>
      <c r="VKR132" s="188"/>
      <c r="VKS132" s="189"/>
      <c r="VKT132" s="172"/>
      <c r="VKU132" s="172"/>
      <c r="VKV132" s="172"/>
      <c r="VKW132" s="166"/>
      <c r="VKX132" s="171"/>
      <c r="VKY132" s="190"/>
      <c r="VLA132" s="58"/>
      <c r="VLB132" s="58"/>
      <c r="VLC132" s="66"/>
      <c r="VLD132" s="187"/>
      <c r="VLE132" s="59"/>
      <c r="VLF132" s="59"/>
      <c r="VLG132" s="188"/>
      <c r="VLH132" s="188"/>
      <c r="VLI132" s="189"/>
      <c r="VLJ132" s="172"/>
      <c r="VLK132" s="172"/>
      <c r="VLL132" s="172"/>
      <c r="VLM132" s="166"/>
      <c r="VLN132" s="171"/>
      <c r="VLO132" s="190"/>
      <c r="VLQ132" s="58"/>
      <c r="VLR132" s="58"/>
      <c r="VLS132" s="66"/>
      <c r="VLT132" s="187"/>
      <c r="VLU132" s="59"/>
      <c r="VLV132" s="59"/>
      <c r="VLW132" s="188"/>
      <c r="VLX132" s="188"/>
      <c r="VLY132" s="189"/>
      <c r="VLZ132" s="172"/>
      <c r="VMA132" s="172"/>
      <c r="VMB132" s="172"/>
      <c r="VMC132" s="166"/>
      <c r="VMD132" s="171"/>
      <c r="VME132" s="190"/>
      <c r="VMG132" s="58"/>
      <c r="VMH132" s="58"/>
      <c r="VMI132" s="66"/>
      <c r="VMJ132" s="187"/>
      <c r="VMK132" s="59"/>
      <c r="VML132" s="59"/>
      <c r="VMM132" s="188"/>
      <c r="VMN132" s="188"/>
      <c r="VMO132" s="189"/>
      <c r="VMP132" s="172"/>
      <c r="VMQ132" s="172"/>
      <c r="VMR132" s="172"/>
      <c r="VMS132" s="166"/>
      <c r="VMT132" s="171"/>
      <c r="VMU132" s="190"/>
      <c r="VMW132" s="58"/>
      <c r="VMX132" s="58"/>
      <c r="VMY132" s="66"/>
      <c r="VMZ132" s="187"/>
      <c r="VNA132" s="59"/>
      <c r="VNB132" s="59"/>
      <c r="VNC132" s="188"/>
      <c r="VND132" s="188"/>
      <c r="VNE132" s="189"/>
      <c r="VNF132" s="172"/>
      <c r="VNG132" s="172"/>
      <c r="VNH132" s="172"/>
      <c r="VNI132" s="166"/>
      <c r="VNJ132" s="171"/>
      <c r="VNK132" s="190"/>
      <c r="VNM132" s="58"/>
      <c r="VNN132" s="58"/>
      <c r="VNO132" s="66"/>
      <c r="VNP132" s="187"/>
      <c r="VNQ132" s="59"/>
      <c r="VNR132" s="59"/>
      <c r="VNS132" s="188"/>
      <c r="VNT132" s="188"/>
      <c r="VNU132" s="189"/>
      <c r="VNV132" s="172"/>
      <c r="VNW132" s="172"/>
      <c r="VNX132" s="172"/>
      <c r="VNY132" s="166"/>
      <c r="VNZ132" s="171"/>
      <c r="VOA132" s="190"/>
      <c r="VOC132" s="58"/>
      <c r="VOD132" s="58"/>
      <c r="VOE132" s="66"/>
      <c r="VOF132" s="187"/>
      <c r="VOG132" s="59"/>
      <c r="VOH132" s="59"/>
      <c r="VOI132" s="188"/>
      <c r="VOJ132" s="188"/>
      <c r="VOK132" s="189"/>
      <c r="VOL132" s="172"/>
      <c r="VOM132" s="172"/>
      <c r="VON132" s="172"/>
      <c r="VOO132" s="166"/>
      <c r="VOP132" s="171"/>
      <c r="VOQ132" s="190"/>
      <c r="VOS132" s="58"/>
      <c r="VOT132" s="58"/>
      <c r="VOU132" s="66"/>
      <c r="VOV132" s="187"/>
      <c r="VOW132" s="59"/>
      <c r="VOX132" s="59"/>
      <c r="VOY132" s="188"/>
      <c r="VOZ132" s="188"/>
      <c r="VPA132" s="189"/>
      <c r="VPB132" s="172"/>
      <c r="VPC132" s="172"/>
      <c r="VPD132" s="172"/>
      <c r="VPE132" s="166"/>
      <c r="VPF132" s="171"/>
      <c r="VPG132" s="190"/>
      <c r="VPI132" s="58"/>
      <c r="VPJ132" s="58"/>
      <c r="VPK132" s="66"/>
      <c r="VPL132" s="187"/>
      <c r="VPM132" s="59"/>
      <c r="VPN132" s="59"/>
      <c r="VPO132" s="188"/>
      <c r="VPP132" s="188"/>
      <c r="VPQ132" s="189"/>
      <c r="VPR132" s="172"/>
      <c r="VPS132" s="172"/>
      <c r="VPT132" s="172"/>
      <c r="VPU132" s="166"/>
      <c r="VPV132" s="171"/>
      <c r="VPW132" s="190"/>
      <c r="VPY132" s="58"/>
      <c r="VPZ132" s="58"/>
      <c r="VQA132" s="66"/>
      <c r="VQB132" s="187"/>
      <c r="VQC132" s="59"/>
      <c r="VQD132" s="59"/>
      <c r="VQE132" s="188"/>
      <c r="VQF132" s="188"/>
      <c r="VQG132" s="189"/>
      <c r="VQH132" s="172"/>
      <c r="VQI132" s="172"/>
      <c r="VQJ132" s="172"/>
      <c r="VQK132" s="166"/>
      <c r="VQL132" s="171"/>
      <c r="VQM132" s="190"/>
      <c r="VQO132" s="58"/>
      <c r="VQP132" s="58"/>
      <c r="VQQ132" s="66"/>
      <c r="VQR132" s="187"/>
      <c r="VQS132" s="59"/>
      <c r="VQT132" s="59"/>
      <c r="VQU132" s="188"/>
      <c r="VQV132" s="188"/>
      <c r="VQW132" s="189"/>
      <c r="VQX132" s="172"/>
      <c r="VQY132" s="172"/>
      <c r="VQZ132" s="172"/>
      <c r="VRA132" s="166"/>
      <c r="VRB132" s="171"/>
      <c r="VRC132" s="190"/>
      <c r="VRE132" s="58"/>
      <c r="VRF132" s="58"/>
      <c r="VRG132" s="66"/>
      <c r="VRH132" s="187"/>
      <c r="VRI132" s="59"/>
      <c r="VRJ132" s="59"/>
      <c r="VRK132" s="188"/>
      <c r="VRL132" s="188"/>
      <c r="VRM132" s="189"/>
      <c r="VRN132" s="172"/>
      <c r="VRO132" s="172"/>
      <c r="VRP132" s="172"/>
      <c r="VRQ132" s="166"/>
      <c r="VRR132" s="171"/>
      <c r="VRS132" s="190"/>
      <c r="VRU132" s="58"/>
      <c r="VRV132" s="58"/>
      <c r="VRW132" s="66"/>
      <c r="VRX132" s="187"/>
      <c r="VRY132" s="59"/>
      <c r="VRZ132" s="59"/>
      <c r="VSA132" s="188"/>
      <c r="VSB132" s="188"/>
      <c r="VSC132" s="189"/>
      <c r="VSD132" s="172"/>
      <c r="VSE132" s="172"/>
      <c r="VSF132" s="172"/>
      <c r="VSG132" s="166"/>
      <c r="VSH132" s="171"/>
      <c r="VSI132" s="190"/>
      <c r="VSK132" s="58"/>
      <c r="VSL132" s="58"/>
      <c r="VSM132" s="66"/>
      <c r="VSN132" s="187"/>
      <c r="VSO132" s="59"/>
      <c r="VSP132" s="59"/>
      <c r="VSQ132" s="188"/>
      <c r="VSR132" s="188"/>
      <c r="VSS132" s="189"/>
      <c r="VST132" s="172"/>
      <c r="VSU132" s="172"/>
      <c r="VSV132" s="172"/>
      <c r="VSW132" s="166"/>
      <c r="VSX132" s="171"/>
      <c r="VSY132" s="190"/>
      <c r="VTA132" s="58"/>
      <c r="VTB132" s="58"/>
      <c r="VTC132" s="66"/>
      <c r="VTD132" s="187"/>
      <c r="VTE132" s="59"/>
      <c r="VTF132" s="59"/>
      <c r="VTG132" s="188"/>
      <c r="VTH132" s="188"/>
      <c r="VTI132" s="189"/>
      <c r="VTJ132" s="172"/>
      <c r="VTK132" s="172"/>
      <c r="VTL132" s="172"/>
      <c r="VTM132" s="166"/>
      <c r="VTN132" s="171"/>
      <c r="VTO132" s="190"/>
      <c r="VTQ132" s="58"/>
      <c r="VTR132" s="58"/>
      <c r="VTS132" s="66"/>
      <c r="VTT132" s="187"/>
      <c r="VTU132" s="59"/>
      <c r="VTV132" s="59"/>
      <c r="VTW132" s="188"/>
      <c r="VTX132" s="188"/>
      <c r="VTY132" s="189"/>
      <c r="VTZ132" s="172"/>
      <c r="VUA132" s="172"/>
      <c r="VUB132" s="172"/>
      <c r="VUC132" s="166"/>
      <c r="VUD132" s="171"/>
      <c r="VUE132" s="190"/>
      <c r="VUG132" s="58"/>
      <c r="VUH132" s="58"/>
      <c r="VUI132" s="66"/>
      <c r="VUJ132" s="187"/>
      <c r="VUK132" s="59"/>
      <c r="VUL132" s="59"/>
      <c r="VUM132" s="188"/>
      <c r="VUN132" s="188"/>
      <c r="VUO132" s="189"/>
      <c r="VUP132" s="172"/>
      <c r="VUQ132" s="172"/>
      <c r="VUR132" s="172"/>
      <c r="VUS132" s="166"/>
      <c r="VUT132" s="171"/>
      <c r="VUU132" s="190"/>
      <c r="VUW132" s="58"/>
      <c r="VUX132" s="58"/>
      <c r="VUY132" s="66"/>
      <c r="VUZ132" s="187"/>
      <c r="VVA132" s="59"/>
      <c r="VVB132" s="59"/>
      <c r="VVC132" s="188"/>
      <c r="VVD132" s="188"/>
      <c r="VVE132" s="189"/>
      <c r="VVF132" s="172"/>
      <c r="VVG132" s="172"/>
      <c r="VVH132" s="172"/>
      <c r="VVI132" s="166"/>
      <c r="VVJ132" s="171"/>
      <c r="VVK132" s="190"/>
      <c r="VVM132" s="58"/>
      <c r="VVN132" s="58"/>
      <c r="VVO132" s="66"/>
      <c r="VVP132" s="187"/>
      <c r="VVQ132" s="59"/>
      <c r="VVR132" s="59"/>
      <c r="VVS132" s="188"/>
      <c r="VVT132" s="188"/>
      <c r="VVU132" s="189"/>
      <c r="VVV132" s="172"/>
      <c r="VVW132" s="172"/>
      <c r="VVX132" s="172"/>
      <c r="VVY132" s="166"/>
      <c r="VVZ132" s="171"/>
      <c r="VWA132" s="190"/>
      <c r="VWC132" s="58"/>
      <c r="VWD132" s="58"/>
      <c r="VWE132" s="66"/>
      <c r="VWF132" s="187"/>
      <c r="VWG132" s="59"/>
      <c r="VWH132" s="59"/>
      <c r="VWI132" s="188"/>
      <c r="VWJ132" s="188"/>
      <c r="VWK132" s="189"/>
      <c r="VWL132" s="172"/>
      <c r="VWM132" s="172"/>
      <c r="VWN132" s="172"/>
      <c r="VWO132" s="166"/>
      <c r="VWP132" s="171"/>
      <c r="VWQ132" s="190"/>
      <c r="VWS132" s="58"/>
      <c r="VWT132" s="58"/>
      <c r="VWU132" s="66"/>
      <c r="VWV132" s="187"/>
      <c r="VWW132" s="59"/>
      <c r="VWX132" s="59"/>
      <c r="VWY132" s="188"/>
      <c r="VWZ132" s="188"/>
      <c r="VXA132" s="189"/>
      <c r="VXB132" s="172"/>
      <c r="VXC132" s="172"/>
      <c r="VXD132" s="172"/>
      <c r="VXE132" s="166"/>
      <c r="VXF132" s="171"/>
      <c r="VXG132" s="190"/>
      <c r="VXI132" s="58"/>
      <c r="VXJ132" s="58"/>
      <c r="VXK132" s="66"/>
      <c r="VXL132" s="187"/>
      <c r="VXM132" s="59"/>
      <c r="VXN132" s="59"/>
      <c r="VXO132" s="188"/>
      <c r="VXP132" s="188"/>
      <c r="VXQ132" s="189"/>
      <c r="VXR132" s="172"/>
      <c r="VXS132" s="172"/>
      <c r="VXT132" s="172"/>
      <c r="VXU132" s="166"/>
      <c r="VXV132" s="171"/>
      <c r="VXW132" s="190"/>
      <c r="VXY132" s="58"/>
      <c r="VXZ132" s="58"/>
      <c r="VYA132" s="66"/>
      <c r="VYB132" s="187"/>
      <c r="VYC132" s="59"/>
      <c r="VYD132" s="59"/>
      <c r="VYE132" s="188"/>
      <c r="VYF132" s="188"/>
      <c r="VYG132" s="189"/>
      <c r="VYH132" s="172"/>
      <c r="VYI132" s="172"/>
      <c r="VYJ132" s="172"/>
      <c r="VYK132" s="166"/>
      <c r="VYL132" s="171"/>
      <c r="VYM132" s="190"/>
      <c r="VYO132" s="58"/>
      <c r="VYP132" s="58"/>
      <c r="VYQ132" s="66"/>
      <c r="VYR132" s="187"/>
      <c r="VYS132" s="59"/>
      <c r="VYT132" s="59"/>
      <c r="VYU132" s="188"/>
      <c r="VYV132" s="188"/>
      <c r="VYW132" s="189"/>
      <c r="VYX132" s="172"/>
      <c r="VYY132" s="172"/>
      <c r="VYZ132" s="172"/>
      <c r="VZA132" s="166"/>
      <c r="VZB132" s="171"/>
      <c r="VZC132" s="190"/>
      <c r="VZE132" s="58"/>
      <c r="VZF132" s="58"/>
      <c r="VZG132" s="66"/>
      <c r="VZH132" s="187"/>
      <c r="VZI132" s="59"/>
      <c r="VZJ132" s="59"/>
      <c r="VZK132" s="188"/>
      <c r="VZL132" s="188"/>
      <c r="VZM132" s="189"/>
      <c r="VZN132" s="172"/>
      <c r="VZO132" s="172"/>
      <c r="VZP132" s="172"/>
      <c r="VZQ132" s="166"/>
      <c r="VZR132" s="171"/>
      <c r="VZS132" s="190"/>
      <c r="VZU132" s="58"/>
      <c r="VZV132" s="58"/>
      <c r="VZW132" s="66"/>
      <c r="VZX132" s="187"/>
      <c r="VZY132" s="59"/>
      <c r="VZZ132" s="59"/>
      <c r="WAA132" s="188"/>
      <c r="WAB132" s="188"/>
      <c r="WAC132" s="189"/>
      <c r="WAD132" s="172"/>
      <c r="WAE132" s="172"/>
      <c r="WAF132" s="172"/>
      <c r="WAG132" s="166"/>
      <c r="WAH132" s="171"/>
      <c r="WAI132" s="190"/>
      <c r="WAK132" s="58"/>
      <c r="WAL132" s="58"/>
      <c r="WAM132" s="66"/>
      <c r="WAN132" s="187"/>
      <c r="WAO132" s="59"/>
      <c r="WAP132" s="59"/>
      <c r="WAQ132" s="188"/>
      <c r="WAR132" s="188"/>
      <c r="WAS132" s="189"/>
      <c r="WAT132" s="172"/>
      <c r="WAU132" s="172"/>
      <c r="WAV132" s="172"/>
      <c r="WAW132" s="166"/>
      <c r="WAX132" s="171"/>
      <c r="WAY132" s="190"/>
      <c r="WBA132" s="58"/>
      <c r="WBB132" s="58"/>
      <c r="WBC132" s="66"/>
      <c r="WBD132" s="187"/>
      <c r="WBE132" s="59"/>
      <c r="WBF132" s="59"/>
      <c r="WBG132" s="188"/>
      <c r="WBH132" s="188"/>
      <c r="WBI132" s="189"/>
      <c r="WBJ132" s="172"/>
      <c r="WBK132" s="172"/>
      <c r="WBL132" s="172"/>
      <c r="WBM132" s="166"/>
      <c r="WBN132" s="171"/>
      <c r="WBO132" s="190"/>
      <c r="WBQ132" s="58"/>
      <c r="WBR132" s="58"/>
      <c r="WBS132" s="66"/>
      <c r="WBT132" s="187"/>
      <c r="WBU132" s="59"/>
      <c r="WBV132" s="59"/>
      <c r="WBW132" s="188"/>
      <c r="WBX132" s="188"/>
      <c r="WBY132" s="189"/>
      <c r="WBZ132" s="172"/>
      <c r="WCA132" s="172"/>
      <c r="WCB132" s="172"/>
      <c r="WCC132" s="166"/>
      <c r="WCD132" s="171"/>
      <c r="WCE132" s="190"/>
      <c r="WCG132" s="58"/>
      <c r="WCH132" s="58"/>
      <c r="WCI132" s="66"/>
      <c r="WCJ132" s="187"/>
      <c r="WCK132" s="59"/>
      <c r="WCL132" s="59"/>
      <c r="WCM132" s="188"/>
      <c r="WCN132" s="188"/>
      <c r="WCO132" s="189"/>
      <c r="WCP132" s="172"/>
      <c r="WCQ132" s="172"/>
      <c r="WCR132" s="172"/>
      <c r="WCS132" s="166"/>
      <c r="WCT132" s="171"/>
      <c r="WCU132" s="190"/>
      <c r="WCW132" s="58"/>
      <c r="WCX132" s="58"/>
      <c r="WCY132" s="66"/>
      <c r="WCZ132" s="187"/>
      <c r="WDA132" s="59"/>
      <c r="WDB132" s="59"/>
      <c r="WDC132" s="188"/>
      <c r="WDD132" s="188"/>
      <c r="WDE132" s="189"/>
      <c r="WDF132" s="172"/>
      <c r="WDG132" s="172"/>
      <c r="WDH132" s="172"/>
      <c r="WDI132" s="166"/>
      <c r="WDJ132" s="171"/>
      <c r="WDK132" s="190"/>
      <c r="WDM132" s="58"/>
      <c r="WDN132" s="58"/>
      <c r="WDO132" s="66"/>
      <c r="WDP132" s="187"/>
      <c r="WDQ132" s="59"/>
      <c r="WDR132" s="59"/>
      <c r="WDS132" s="188"/>
      <c r="WDT132" s="188"/>
      <c r="WDU132" s="189"/>
      <c r="WDV132" s="172"/>
      <c r="WDW132" s="172"/>
      <c r="WDX132" s="172"/>
      <c r="WDY132" s="166"/>
      <c r="WDZ132" s="171"/>
      <c r="WEA132" s="190"/>
      <c r="WEC132" s="58"/>
      <c r="WED132" s="58"/>
      <c r="WEE132" s="66"/>
      <c r="WEF132" s="187"/>
      <c r="WEG132" s="59"/>
      <c r="WEH132" s="59"/>
      <c r="WEI132" s="188"/>
      <c r="WEJ132" s="188"/>
      <c r="WEK132" s="189"/>
      <c r="WEL132" s="172"/>
      <c r="WEM132" s="172"/>
      <c r="WEN132" s="172"/>
      <c r="WEO132" s="166"/>
      <c r="WEP132" s="171"/>
      <c r="WEQ132" s="190"/>
      <c r="WES132" s="58"/>
      <c r="WET132" s="58"/>
      <c r="WEU132" s="66"/>
      <c r="WEV132" s="187"/>
      <c r="WEW132" s="59"/>
      <c r="WEX132" s="59"/>
      <c r="WEY132" s="188"/>
      <c r="WEZ132" s="188"/>
      <c r="WFA132" s="189"/>
      <c r="WFB132" s="172"/>
      <c r="WFC132" s="172"/>
      <c r="WFD132" s="172"/>
      <c r="WFE132" s="166"/>
      <c r="WFF132" s="171"/>
      <c r="WFG132" s="190"/>
      <c r="WFI132" s="58"/>
      <c r="WFJ132" s="58"/>
      <c r="WFK132" s="66"/>
      <c r="WFL132" s="187"/>
      <c r="WFM132" s="59"/>
      <c r="WFN132" s="59"/>
      <c r="WFO132" s="188"/>
      <c r="WFP132" s="188"/>
      <c r="WFQ132" s="189"/>
      <c r="WFR132" s="172"/>
      <c r="WFS132" s="172"/>
      <c r="WFT132" s="172"/>
      <c r="WFU132" s="166"/>
      <c r="WFV132" s="171"/>
      <c r="WFW132" s="190"/>
      <c r="WFY132" s="58"/>
      <c r="WFZ132" s="58"/>
      <c r="WGA132" s="66"/>
      <c r="WGB132" s="187"/>
      <c r="WGC132" s="59"/>
      <c r="WGD132" s="59"/>
      <c r="WGE132" s="188"/>
      <c r="WGF132" s="188"/>
      <c r="WGG132" s="189"/>
      <c r="WGH132" s="172"/>
      <c r="WGI132" s="172"/>
      <c r="WGJ132" s="172"/>
      <c r="WGK132" s="166"/>
      <c r="WGL132" s="171"/>
      <c r="WGM132" s="190"/>
      <c r="WGO132" s="58"/>
      <c r="WGP132" s="58"/>
      <c r="WGQ132" s="66"/>
      <c r="WGR132" s="187"/>
      <c r="WGS132" s="59"/>
      <c r="WGT132" s="59"/>
      <c r="WGU132" s="188"/>
      <c r="WGV132" s="188"/>
      <c r="WGW132" s="189"/>
      <c r="WGX132" s="172"/>
      <c r="WGY132" s="172"/>
      <c r="WGZ132" s="172"/>
      <c r="WHA132" s="166"/>
      <c r="WHB132" s="171"/>
      <c r="WHC132" s="190"/>
      <c r="WHE132" s="58"/>
      <c r="WHF132" s="58"/>
      <c r="WHG132" s="66"/>
      <c r="WHH132" s="187"/>
      <c r="WHI132" s="59"/>
      <c r="WHJ132" s="59"/>
      <c r="WHK132" s="188"/>
      <c r="WHL132" s="188"/>
      <c r="WHM132" s="189"/>
      <c r="WHN132" s="172"/>
      <c r="WHO132" s="172"/>
      <c r="WHP132" s="172"/>
      <c r="WHQ132" s="166"/>
      <c r="WHR132" s="171"/>
      <c r="WHS132" s="190"/>
      <c r="WHU132" s="58"/>
      <c r="WHV132" s="58"/>
      <c r="WHW132" s="66"/>
      <c r="WHX132" s="187"/>
      <c r="WHY132" s="59"/>
      <c r="WHZ132" s="59"/>
      <c r="WIA132" s="188"/>
      <c r="WIB132" s="188"/>
      <c r="WIC132" s="189"/>
      <c r="WID132" s="172"/>
      <c r="WIE132" s="172"/>
      <c r="WIF132" s="172"/>
      <c r="WIG132" s="166"/>
      <c r="WIH132" s="171"/>
      <c r="WII132" s="190"/>
      <c r="WIK132" s="58"/>
      <c r="WIL132" s="58"/>
      <c r="WIM132" s="66"/>
      <c r="WIN132" s="187"/>
      <c r="WIO132" s="59"/>
      <c r="WIP132" s="59"/>
      <c r="WIQ132" s="188"/>
      <c r="WIR132" s="188"/>
      <c r="WIS132" s="189"/>
      <c r="WIT132" s="172"/>
      <c r="WIU132" s="172"/>
      <c r="WIV132" s="172"/>
      <c r="WIW132" s="166"/>
      <c r="WIX132" s="171"/>
      <c r="WIY132" s="190"/>
      <c r="WJA132" s="58"/>
      <c r="WJB132" s="58"/>
      <c r="WJC132" s="66"/>
      <c r="WJD132" s="187"/>
      <c r="WJE132" s="59"/>
      <c r="WJF132" s="59"/>
      <c r="WJG132" s="188"/>
      <c r="WJH132" s="188"/>
      <c r="WJI132" s="189"/>
      <c r="WJJ132" s="172"/>
      <c r="WJK132" s="172"/>
      <c r="WJL132" s="172"/>
      <c r="WJM132" s="166"/>
      <c r="WJN132" s="171"/>
      <c r="WJO132" s="190"/>
      <c r="WJQ132" s="58"/>
      <c r="WJR132" s="58"/>
      <c r="WJS132" s="66"/>
      <c r="WJT132" s="187"/>
      <c r="WJU132" s="59"/>
      <c r="WJV132" s="59"/>
      <c r="WJW132" s="188"/>
      <c r="WJX132" s="188"/>
      <c r="WJY132" s="189"/>
      <c r="WJZ132" s="172"/>
      <c r="WKA132" s="172"/>
      <c r="WKB132" s="172"/>
      <c r="WKC132" s="166"/>
      <c r="WKD132" s="171"/>
      <c r="WKE132" s="190"/>
      <c r="WKG132" s="58"/>
      <c r="WKH132" s="58"/>
      <c r="WKI132" s="66"/>
      <c r="WKJ132" s="187"/>
      <c r="WKK132" s="59"/>
      <c r="WKL132" s="59"/>
      <c r="WKM132" s="188"/>
      <c r="WKN132" s="188"/>
      <c r="WKO132" s="189"/>
      <c r="WKP132" s="172"/>
      <c r="WKQ132" s="172"/>
      <c r="WKR132" s="172"/>
      <c r="WKS132" s="166"/>
      <c r="WKT132" s="171"/>
      <c r="WKU132" s="190"/>
      <c r="WKW132" s="58"/>
      <c r="WKX132" s="58"/>
      <c r="WKY132" s="66"/>
      <c r="WKZ132" s="187"/>
      <c r="WLA132" s="59"/>
      <c r="WLB132" s="59"/>
      <c r="WLC132" s="188"/>
      <c r="WLD132" s="188"/>
      <c r="WLE132" s="189"/>
      <c r="WLF132" s="172"/>
      <c r="WLG132" s="172"/>
      <c r="WLH132" s="172"/>
      <c r="WLI132" s="166"/>
      <c r="WLJ132" s="171"/>
      <c r="WLK132" s="190"/>
      <c r="WLM132" s="58"/>
      <c r="WLN132" s="58"/>
      <c r="WLO132" s="66"/>
      <c r="WLP132" s="187"/>
      <c r="WLQ132" s="59"/>
      <c r="WLR132" s="59"/>
      <c r="WLS132" s="188"/>
      <c r="WLT132" s="188"/>
      <c r="WLU132" s="189"/>
      <c r="WLV132" s="172"/>
      <c r="WLW132" s="172"/>
      <c r="WLX132" s="172"/>
      <c r="WLY132" s="166"/>
      <c r="WLZ132" s="171"/>
      <c r="WMA132" s="190"/>
      <c r="WMC132" s="58"/>
      <c r="WMD132" s="58"/>
      <c r="WME132" s="66"/>
      <c r="WMF132" s="187"/>
      <c r="WMG132" s="59"/>
      <c r="WMH132" s="59"/>
      <c r="WMI132" s="188"/>
      <c r="WMJ132" s="188"/>
      <c r="WMK132" s="189"/>
      <c r="WML132" s="172"/>
      <c r="WMM132" s="172"/>
      <c r="WMN132" s="172"/>
      <c r="WMO132" s="166"/>
      <c r="WMP132" s="171"/>
      <c r="WMQ132" s="190"/>
      <c r="WMS132" s="58"/>
      <c r="WMT132" s="58"/>
      <c r="WMU132" s="66"/>
      <c r="WMV132" s="187"/>
      <c r="WMW132" s="59"/>
      <c r="WMX132" s="59"/>
      <c r="WMY132" s="188"/>
      <c r="WMZ132" s="188"/>
      <c r="WNA132" s="189"/>
      <c r="WNB132" s="172"/>
      <c r="WNC132" s="172"/>
      <c r="WND132" s="172"/>
      <c r="WNE132" s="166"/>
      <c r="WNF132" s="171"/>
      <c r="WNG132" s="190"/>
      <c r="WNI132" s="58"/>
      <c r="WNJ132" s="58"/>
      <c r="WNK132" s="66"/>
      <c r="WNL132" s="187"/>
      <c r="WNM132" s="59"/>
      <c r="WNN132" s="59"/>
      <c r="WNO132" s="188"/>
      <c r="WNP132" s="188"/>
      <c r="WNQ132" s="189"/>
      <c r="WNR132" s="172"/>
      <c r="WNS132" s="172"/>
      <c r="WNT132" s="172"/>
      <c r="WNU132" s="166"/>
      <c r="WNV132" s="171"/>
      <c r="WNW132" s="190"/>
      <c r="WNY132" s="58"/>
      <c r="WNZ132" s="58"/>
      <c r="WOA132" s="66"/>
      <c r="WOB132" s="187"/>
      <c r="WOC132" s="59"/>
      <c r="WOD132" s="59"/>
      <c r="WOE132" s="188"/>
      <c r="WOF132" s="188"/>
      <c r="WOG132" s="189"/>
      <c r="WOH132" s="172"/>
      <c r="WOI132" s="172"/>
      <c r="WOJ132" s="172"/>
      <c r="WOK132" s="166"/>
      <c r="WOL132" s="171"/>
      <c r="WOM132" s="190"/>
      <c r="WOO132" s="58"/>
      <c r="WOP132" s="58"/>
      <c r="WOQ132" s="66"/>
      <c r="WOR132" s="187"/>
      <c r="WOS132" s="59"/>
      <c r="WOT132" s="59"/>
      <c r="WOU132" s="188"/>
      <c r="WOV132" s="188"/>
      <c r="WOW132" s="189"/>
      <c r="WOX132" s="172"/>
      <c r="WOY132" s="172"/>
      <c r="WOZ132" s="172"/>
      <c r="WPA132" s="166"/>
      <c r="WPB132" s="171"/>
      <c r="WPC132" s="190"/>
      <c r="WPE132" s="58"/>
      <c r="WPF132" s="58"/>
      <c r="WPG132" s="66"/>
      <c r="WPH132" s="187"/>
      <c r="WPI132" s="59"/>
      <c r="WPJ132" s="59"/>
      <c r="WPK132" s="188"/>
      <c r="WPL132" s="188"/>
      <c r="WPM132" s="189"/>
      <c r="WPN132" s="172"/>
      <c r="WPO132" s="172"/>
      <c r="WPP132" s="172"/>
      <c r="WPQ132" s="166"/>
      <c r="WPR132" s="171"/>
      <c r="WPS132" s="190"/>
      <c r="WPU132" s="58"/>
      <c r="WPV132" s="58"/>
      <c r="WPW132" s="66"/>
      <c r="WPX132" s="187"/>
      <c r="WPY132" s="59"/>
      <c r="WPZ132" s="59"/>
      <c r="WQA132" s="188"/>
      <c r="WQB132" s="188"/>
      <c r="WQC132" s="189"/>
      <c r="WQD132" s="172"/>
      <c r="WQE132" s="172"/>
      <c r="WQF132" s="172"/>
      <c r="WQG132" s="166"/>
      <c r="WQH132" s="171"/>
      <c r="WQI132" s="190"/>
      <c r="WQK132" s="58"/>
      <c r="WQL132" s="58"/>
      <c r="WQM132" s="66"/>
      <c r="WQN132" s="187"/>
      <c r="WQO132" s="59"/>
      <c r="WQP132" s="59"/>
      <c r="WQQ132" s="188"/>
      <c r="WQR132" s="188"/>
      <c r="WQS132" s="189"/>
      <c r="WQT132" s="172"/>
      <c r="WQU132" s="172"/>
      <c r="WQV132" s="172"/>
      <c r="WQW132" s="166"/>
      <c r="WQX132" s="171"/>
      <c r="WQY132" s="190"/>
      <c r="WRA132" s="58"/>
      <c r="WRB132" s="58"/>
      <c r="WRC132" s="66"/>
      <c r="WRD132" s="187"/>
      <c r="WRE132" s="59"/>
      <c r="WRF132" s="59"/>
      <c r="WRG132" s="188"/>
      <c r="WRH132" s="188"/>
      <c r="WRI132" s="189"/>
      <c r="WRJ132" s="172"/>
      <c r="WRK132" s="172"/>
      <c r="WRL132" s="172"/>
      <c r="WRM132" s="166"/>
      <c r="WRN132" s="171"/>
      <c r="WRO132" s="190"/>
      <c r="WRQ132" s="58"/>
      <c r="WRR132" s="58"/>
      <c r="WRS132" s="66"/>
      <c r="WRT132" s="187"/>
      <c r="WRU132" s="59"/>
      <c r="WRV132" s="59"/>
      <c r="WRW132" s="188"/>
      <c r="WRX132" s="188"/>
      <c r="WRY132" s="189"/>
      <c r="WRZ132" s="172"/>
      <c r="WSA132" s="172"/>
      <c r="WSB132" s="172"/>
      <c r="WSC132" s="166"/>
      <c r="WSD132" s="171"/>
      <c r="WSE132" s="190"/>
      <c r="WSG132" s="58"/>
      <c r="WSH132" s="58"/>
      <c r="WSI132" s="66"/>
      <c r="WSJ132" s="187"/>
      <c r="WSK132" s="59"/>
      <c r="WSL132" s="59"/>
      <c r="WSM132" s="188"/>
      <c r="WSN132" s="188"/>
      <c r="WSO132" s="189"/>
      <c r="WSP132" s="172"/>
      <c r="WSQ132" s="172"/>
      <c r="WSR132" s="172"/>
      <c r="WSS132" s="166"/>
      <c r="WST132" s="171"/>
      <c r="WSU132" s="190"/>
      <c r="WSW132" s="58"/>
      <c r="WSX132" s="58"/>
      <c r="WSY132" s="66"/>
      <c r="WSZ132" s="187"/>
      <c r="WTA132" s="59"/>
      <c r="WTB132" s="59"/>
      <c r="WTC132" s="188"/>
      <c r="WTD132" s="188"/>
      <c r="WTE132" s="189"/>
      <c r="WTF132" s="172"/>
      <c r="WTG132" s="172"/>
      <c r="WTH132" s="172"/>
      <c r="WTI132" s="166"/>
      <c r="WTJ132" s="171"/>
      <c r="WTK132" s="190"/>
      <c r="WTM132" s="58"/>
      <c r="WTN132" s="58"/>
      <c r="WTO132" s="66"/>
      <c r="WTP132" s="187"/>
      <c r="WTQ132" s="59"/>
      <c r="WTR132" s="59"/>
      <c r="WTS132" s="188"/>
      <c r="WTT132" s="188"/>
      <c r="WTU132" s="189"/>
      <c r="WTV132" s="172"/>
      <c r="WTW132" s="172"/>
      <c r="WTX132" s="172"/>
      <c r="WTY132" s="166"/>
      <c r="WTZ132" s="171"/>
      <c r="WUA132" s="190"/>
      <c r="WUC132" s="58"/>
      <c r="WUD132" s="58"/>
      <c r="WUE132" s="66"/>
      <c r="WUF132" s="187"/>
      <c r="WUG132" s="59"/>
      <c r="WUH132" s="59"/>
      <c r="WUI132" s="188"/>
      <c r="WUJ132" s="188"/>
      <c r="WUK132" s="189"/>
      <c r="WUL132" s="172"/>
      <c r="WUM132" s="172"/>
      <c r="WUN132" s="172"/>
      <c r="WUO132" s="166"/>
      <c r="WUP132" s="171"/>
      <c r="WUQ132" s="190"/>
      <c r="WUS132" s="58"/>
      <c r="WUT132" s="58"/>
      <c r="WUU132" s="66"/>
      <c r="WUV132" s="187"/>
      <c r="WUW132" s="59"/>
      <c r="WUX132" s="59"/>
      <c r="WUY132" s="188"/>
      <c r="WUZ132" s="188"/>
      <c r="WVA132" s="189"/>
      <c r="WVB132" s="172"/>
      <c r="WVC132" s="172"/>
      <c r="WVD132" s="172"/>
      <c r="WVE132" s="166"/>
      <c r="WVF132" s="171"/>
      <c r="WVG132" s="190"/>
      <c r="WVI132" s="58"/>
      <c r="WVJ132" s="58"/>
      <c r="WVK132" s="66"/>
      <c r="WVL132" s="187"/>
      <c r="WVM132" s="59"/>
      <c r="WVN132" s="59"/>
      <c r="WVO132" s="188"/>
      <c r="WVP132" s="188"/>
      <c r="WVQ132" s="189"/>
      <c r="WVR132" s="172"/>
      <c r="WVS132" s="172"/>
      <c r="WVT132" s="172"/>
      <c r="WVU132" s="166"/>
      <c r="WVV132" s="171"/>
      <c r="WVW132" s="190"/>
      <c r="WVY132" s="58"/>
      <c r="WVZ132" s="58"/>
      <c r="WWA132" s="66"/>
      <c r="WWB132" s="187"/>
      <c r="WWC132" s="59"/>
      <c r="WWD132" s="59"/>
      <c r="WWE132" s="188"/>
      <c r="WWF132" s="188"/>
      <c r="WWG132" s="189"/>
      <c r="WWH132" s="172"/>
      <c r="WWI132" s="172"/>
      <c r="WWJ132" s="172"/>
      <c r="WWK132" s="166"/>
      <c r="WWL132" s="171"/>
      <c r="WWM132" s="190"/>
      <c r="WWO132" s="58"/>
      <c r="WWP132" s="58"/>
      <c r="WWQ132" s="66"/>
      <c r="WWR132" s="187"/>
      <c r="WWS132" s="59"/>
      <c r="WWT132" s="59"/>
      <c r="WWU132" s="188"/>
      <c r="WWV132" s="188"/>
      <c r="WWW132" s="189"/>
      <c r="WWX132" s="172"/>
      <c r="WWY132" s="172"/>
      <c r="WWZ132" s="172"/>
      <c r="WXA132" s="166"/>
      <c r="WXB132" s="171"/>
      <c r="WXC132" s="190"/>
      <c r="WXE132" s="58"/>
      <c r="WXF132" s="58"/>
      <c r="WXG132" s="66"/>
      <c r="WXH132" s="187"/>
      <c r="WXI132" s="59"/>
      <c r="WXJ132" s="59"/>
      <c r="WXK132" s="188"/>
      <c r="WXL132" s="188"/>
      <c r="WXM132" s="189"/>
      <c r="WXN132" s="172"/>
      <c r="WXO132" s="172"/>
      <c r="WXP132" s="172"/>
      <c r="WXQ132" s="166"/>
      <c r="WXR132" s="171"/>
      <c r="WXS132" s="190"/>
      <c r="WXU132" s="58"/>
      <c r="WXV132" s="58"/>
      <c r="WXW132" s="66"/>
      <c r="WXX132" s="187"/>
      <c r="WXY132" s="59"/>
      <c r="WXZ132" s="59"/>
      <c r="WYA132" s="188"/>
      <c r="WYB132" s="188"/>
      <c r="WYC132" s="189"/>
      <c r="WYD132" s="172"/>
      <c r="WYE132" s="172"/>
      <c r="WYF132" s="172"/>
      <c r="WYG132" s="166"/>
      <c r="WYH132" s="171"/>
      <c r="WYI132" s="190"/>
      <c r="WYK132" s="58"/>
      <c r="WYL132" s="58"/>
      <c r="WYM132" s="66"/>
      <c r="WYN132" s="187"/>
      <c r="WYO132" s="59"/>
      <c r="WYP132" s="59"/>
      <c r="WYQ132" s="188"/>
      <c r="WYR132" s="188"/>
      <c r="WYS132" s="189"/>
      <c r="WYT132" s="172"/>
      <c r="WYU132" s="172"/>
      <c r="WYV132" s="172"/>
      <c r="WYW132" s="166"/>
      <c r="WYX132" s="171"/>
      <c r="WYY132" s="190"/>
      <c r="WZA132" s="58"/>
      <c r="WZB132" s="58"/>
      <c r="WZC132" s="66"/>
      <c r="WZD132" s="187"/>
      <c r="WZE132" s="59"/>
      <c r="WZF132" s="59"/>
      <c r="WZG132" s="188"/>
      <c r="WZH132" s="188"/>
      <c r="WZI132" s="189"/>
      <c r="WZJ132" s="172"/>
      <c r="WZK132" s="172"/>
      <c r="WZL132" s="172"/>
      <c r="WZM132" s="166"/>
      <c r="WZN132" s="171"/>
      <c r="WZO132" s="190"/>
      <c r="WZQ132" s="58"/>
      <c r="WZR132" s="58"/>
      <c r="WZS132" s="66"/>
      <c r="WZT132" s="187"/>
      <c r="WZU132" s="59"/>
      <c r="WZV132" s="59"/>
      <c r="WZW132" s="188"/>
      <c r="WZX132" s="188"/>
      <c r="WZY132" s="189"/>
      <c r="WZZ132" s="172"/>
      <c r="XAA132" s="172"/>
      <c r="XAB132" s="172"/>
      <c r="XAC132" s="166"/>
      <c r="XAD132" s="171"/>
      <c r="XAE132" s="190"/>
      <c r="XAG132" s="58"/>
      <c r="XAH132" s="58"/>
      <c r="XAI132" s="66"/>
      <c r="XAJ132" s="187"/>
      <c r="XAK132" s="59"/>
      <c r="XAL132" s="59"/>
      <c r="XAM132" s="188"/>
      <c r="XAN132" s="188"/>
      <c r="XAO132" s="189"/>
      <c r="XAP132" s="172"/>
      <c r="XAQ132" s="172"/>
      <c r="XAR132" s="172"/>
      <c r="XAS132" s="166"/>
      <c r="XAT132" s="171"/>
      <c r="XAU132" s="190"/>
      <c r="XAW132" s="58"/>
      <c r="XAX132" s="58"/>
      <c r="XAY132" s="66"/>
      <c r="XAZ132" s="187"/>
      <c r="XBA132" s="59"/>
      <c r="XBB132" s="59"/>
      <c r="XBC132" s="188"/>
      <c r="XBD132" s="188"/>
      <c r="XBE132" s="189"/>
      <c r="XBF132" s="172"/>
      <c r="XBG132" s="172"/>
      <c r="XBH132" s="172"/>
      <c r="XBI132" s="166"/>
      <c r="XBJ132" s="171"/>
      <c r="XBK132" s="190"/>
      <c r="XBM132" s="58"/>
      <c r="XBN132" s="58"/>
      <c r="XBO132" s="66"/>
      <c r="XBP132" s="187"/>
      <c r="XBQ132" s="59"/>
      <c r="XBR132" s="59"/>
      <c r="XBS132" s="188"/>
      <c r="XBT132" s="188"/>
      <c r="XBU132" s="189"/>
      <c r="XBV132" s="172"/>
      <c r="XBW132" s="172"/>
      <c r="XBX132" s="172"/>
      <c r="XBY132" s="166"/>
      <c r="XBZ132" s="171"/>
      <c r="XCA132" s="190"/>
      <c r="XCC132" s="58"/>
      <c r="XCD132" s="58"/>
      <c r="XCE132" s="66"/>
      <c r="XCF132" s="187"/>
      <c r="XCG132" s="59"/>
      <c r="XCH132" s="59"/>
      <c r="XCI132" s="188"/>
      <c r="XCJ132" s="188"/>
      <c r="XCK132" s="189"/>
      <c r="XCL132" s="172"/>
      <c r="XCM132" s="172"/>
      <c r="XCN132" s="172"/>
      <c r="XCO132" s="166"/>
      <c r="XCP132" s="171"/>
      <c r="XCQ132" s="190"/>
      <c r="XCS132" s="58"/>
      <c r="XCT132" s="58"/>
      <c r="XCU132" s="66"/>
      <c r="XCV132" s="187"/>
      <c r="XCW132" s="59"/>
      <c r="XCX132" s="59"/>
      <c r="XCY132" s="188"/>
      <c r="XCZ132" s="188"/>
      <c r="XDA132" s="189"/>
      <c r="XDB132" s="172"/>
      <c r="XDC132" s="172"/>
      <c r="XDD132" s="172"/>
      <c r="XDE132" s="166"/>
      <c r="XDF132" s="171"/>
      <c r="XDG132" s="190"/>
      <c r="XDI132" s="58"/>
      <c r="XDJ132" s="58"/>
      <c r="XDK132" s="66"/>
      <c r="XDL132" s="187"/>
      <c r="XDM132" s="59"/>
      <c r="XDN132" s="59"/>
      <c r="XDO132" s="188"/>
      <c r="XDP132" s="188"/>
      <c r="XDQ132" s="189"/>
      <c r="XDR132" s="172"/>
      <c r="XDS132" s="172"/>
      <c r="XDT132" s="172"/>
      <c r="XDU132" s="166"/>
      <c r="XDV132" s="171"/>
      <c r="XDW132" s="190"/>
      <c r="XDY132" s="58"/>
      <c r="XDZ132" s="58"/>
      <c r="XEA132" s="66"/>
      <c r="XEB132" s="187"/>
      <c r="XEC132" s="59"/>
      <c r="XED132" s="59"/>
      <c r="XEE132" s="188"/>
      <c r="XEF132" s="188"/>
      <c r="XEG132" s="189"/>
      <c r="XEH132" s="172"/>
      <c r="XEI132" s="172"/>
      <c r="XEJ132" s="172"/>
      <c r="XEK132" s="166"/>
      <c r="XEL132" s="171"/>
      <c r="XEM132" s="190"/>
      <c r="XEO132" s="58"/>
      <c r="XEP132" s="58"/>
      <c r="XEQ132" s="66"/>
      <c r="XER132" s="187"/>
      <c r="XES132" s="59"/>
      <c r="XET132" s="59"/>
      <c r="XEU132" s="188"/>
      <c r="XEV132" s="188"/>
      <c r="XEW132" s="189"/>
      <c r="XEX132" s="172"/>
      <c r="XEY132" s="172"/>
      <c r="XEZ132" s="172"/>
      <c r="XFA132" s="166"/>
      <c r="XFB132" s="171"/>
      <c r="XFC132" s="190"/>
    </row>
    <row r="133" spans="1:1023 1025:2047 2049:3071 3073:4095 4097:5119 5121:6143 6145:7167 7169:8191 8193:9215 9217:10239 10241:11263 11265:12287 12289:13311 13313:14335 14337:15359 15361:16383" ht="42.75" customHeight="1">
      <c r="A133" s="19" t="s">
        <v>1112</v>
      </c>
      <c r="B133" s="19" t="s">
        <v>1149</v>
      </c>
      <c r="C133" s="38" t="s">
        <v>1151</v>
      </c>
      <c r="D133" s="48" t="s">
        <v>1152</v>
      </c>
      <c r="E133" s="32" t="s">
        <v>14</v>
      </c>
      <c r="F133" s="32" t="s">
        <v>282</v>
      </c>
      <c r="G133" s="108" t="s">
        <v>1150</v>
      </c>
      <c r="H133" s="108" t="s">
        <v>40</v>
      </c>
      <c r="I133" s="106">
        <v>3</v>
      </c>
      <c r="J133" s="17">
        <v>2880</v>
      </c>
      <c r="K133" s="17">
        <v>720</v>
      </c>
      <c r="L133" s="17">
        <v>3600</v>
      </c>
      <c r="M133" s="30" t="s">
        <v>32</v>
      </c>
      <c r="N133" s="31" t="s">
        <v>33</v>
      </c>
      <c r="O133" s="69" t="s">
        <v>33</v>
      </c>
      <c r="P133" s="76"/>
    </row>
    <row r="134" spans="1:1023 1025:2047 2049:3071 3073:4095 4097:5119 5121:6143 6145:7167 7169:8191 8193:9215 9217:10239 10241:11263 11265:12287 12289:13311 13313:14335 14337:15359 15361:16383" ht="42.75" customHeight="1">
      <c r="A134" s="19" t="s">
        <v>1117</v>
      </c>
      <c r="B134" s="19" t="s">
        <v>1156</v>
      </c>
      <c r="C134" s="38" t="s">
        <v>1155</v>
      </c>
      <c r="D134" s="48" t="s">
        <v>1154</v>
      </c>
      <c r="E134" s="32" t="s">
        <v>14</v>
      </c>
      <c r="F134" s="32" t="s">
        <v>1241</v>
      </c>
      <c r="G134" s="108" t="s">
        <v>1157</v>
      </c>
      <c r="H134" s="108" t="s">
        <v>1111</v>
      </c>
      <c r="I134" s="106">
        <v>1</v>
      </c>
      <c r="J134" s="17">
        <v>3680</v>
      </c>
      <c r="K134" s="17">
        <v>920</v>
      </c>
      <c r="L134" s="17">
        <v>4600</v>
      </c>
      <c r="M134" s="30" t="s">
        <v>32</v>
      </c>
      <c r="N134" s="31" t="s">
        <v>33</v>
      </c>
      <c r="O134" s="69" t="s">
        <v>33</v>
      </c>
      <c r="P134" s="76"/>
    </row>
    <row r="135" spans="1:1023 1025:2047 2049:3071 3073:4095 4097:5119 5121:6143 6145:7167 7169:8191 8193:9215 9217:10239 10241:11263 11265:12287 12289:13311 13313:14335 14337:15359 15361:16383" ht="42.75" customHeight="1">
      <c r="A135" s="19" t="s">
        <v>1118</v>
      </c>
      <c r="B135" s="19" t="s">
        <v>1158</v>
      </c>
      <c r="C135" s="38" t="s">
        <v>1159</v>
      </c>
      <c r="D135" s="48" t="s">
        <v>1160</v>
      </c>
      <c r="E135" s="32" t="s">
        <v>14</v>
      </c>
      <c r="F135" s="32" t="s">
        <v>1242</v>
      </c>
      <c r="G135" s="108" t="s">
        <v>1161</v>
      </c>
      <c r="H135" s="108" t="s">
        <v>895</v>
      </c>
      <c r="I135" s="106">
        <v>1</v>
      </c>
      <c r="J135" s="17">
        <v>7168</v>
      </c>
      <c r="K135" s="17">
        <v>1792</v>
      </c>
      <c r="L135" s="17">
        <v>8960</v>
      </c>
      <c r="M135" s="30" t="s">
        <v>32</v>
      </c>
      <c r="N135" s="31" t="s">
        <v>33</v>
      </c>
      <c r="O135" s="69" t="s">
        <v>33</v>
      </c>
      <c r="P135" s="76"/>
    </row>
    <row r="136" spans="1:1023 1025:2047 2049:3071 3073:4095 4097:5119 5121:6143 6145:7167 7169:8191 8193:9215 9217:10239 10241:11263 11265:12287 12289:13311 13313:14335 14337:15359 15361:16383" ht="42.75" customHeight="1">
      <c r="A136" s="19" t="s">
        <v>1122</v>
      </c>
      <c r="B136" s="19" t="s">
        <v>1165</v>
      </c>
      <c r="C136" s="38" t="s">
        <v>1244</v>
      </c>
      <c r="D136" s="48">
        <v>45310000</v>
      </c>
      <c r="E136" s="32" t="s">
        <v>14</v>
      </c>
      <c r="F136" s="32" t="s">
        <v>636</v>
      </c>
      <c r="G136" s="108" t="s">
        <v>1164</v>
      </c>
      <c r="H136" s="108" t="s">
        <v>1166</v>
      </c>
      <c r="I136" s="106">
        <v>1</v>
      </c>
      <c r="J136" s="130">
        <v>2788</v>
      </c>
      <c r="K136" s="130">
        <v>697</v>
      </c>
      <c r="L136" s="130">
        <v>3485</v>
      </c>
      <c r="M136" s="19" t="s">
        <v>32</v>
      </c>
      <c r="N136" s="51" t="s">
        <v>33</v>
      </c>
      <c r="O136" s="131" t="s">
        <v>33</v>
      </c>
      <c r="P136" s="132"/>
    </row>
    <row r="137" spans="1:1023 1025:2047 2049:3071 3073:4095 4097:5119 5121:6143 6145:7167 7169:8191 8193:9215 9217:10239 10241:11263 11265:12287 12289:13311 13313:14335 14337:15359 15361:16383" ht="42.75" customHeight="1">
      <c r="A137" s="19" t="s">
        <v>1123</v>
      </c>
      <c r="B137" s="19" t="s">
        <v>1169</v>
      </c>
      <c r="C137" s="38" t="s">
        <v>1170</v>
      </c>
      <c r="D137" s="48" t="s">
        <v>1171</v>
      </c>
      <c r="E137" s="32" t="s">
        <v>14</v>
      </c>
      <c r="F137" s="32" t="s">
        <v>166</v>
      </c>
      <c r="G137" s="108" t="s">
        <v>1172</v>
      </c>
      <c r="H137" s="108" t="s">
        <v>917</v>
      </c>
      <c r="I137" s="106">
        <v>1</v>
      </c>
      <c r="J137" s="130">
        <v>10656</v>
      </c>
      <c r="K137" s="130">
        <v>2664</v>
      </c>
      <c r="L137" s="130">
        <v>13320</v>
      </c>
      <c r="M137" s="19" t="s">
        <v>32</v>
      </c>
      <c r="N137" s="51" t="s">
        <v>33</v>
      </c>
      <c r="O137" s="131" t="s">
        <v>33</v>
      </c>
      <c r="P137" s="132"/>
    </row>
    <row r="138" spans="1:1023 1025:2047 2049:3071 3073:4095 4097:5119 5121:6143 6145:7167 7169:8191 8193:9215 9217:10239 10241:11263 11265:12287 12289:13311 13313:14335 14337:15359 15361:16383" ht="42.75" customHeight="1">
      <c r="A138" s="19" t="s">
        <v>1127</v>
      </c>
      <c r="B138" s="19" t="s">
        <v>1175</v>
      </c>
      <c r="C138" s="38" t="s">
        <v>1176</v>
      </c>
      <c r="D138" s="48">
        <v>39160000</v>
      </c>
      <c r="E138" s="32" t="s">
        <v>14</v>
      </c>
      <c r="F138" s="32" t="s">
        <v>1177</v>
      </c>
      <c r="G138" s="108" t="s">
        <v>1178</v>
      </c>
      <c r="H138" s="108" t="s">
        <v>905</v>
      </c>
      <c r="I138" s="106">
        <v>1</v>
      </c>
      <c r="J138" s="130">
        <v>6272</v>
      </c>
      <c r="K138" s="130">
        <v>1568</v>
      </c>
      <c r="L138" s="130">
        <v>7840</v>
      </c>
      <c r="M138" s="19" t="s">
        <v>32</v>
      </c>
      <c r="N138" s="51" t="s">
        <v>33</v>
      </c>
      <c r="O138" s="131" t="s">
        <v>33</v>
      </c>
      <c r="P138" s="132"/>
    </row>
    <row r="139" spans="1:1023 1025:2047 2049:3071 3073:4095 4097:5119 5121:6143 6145:7167 7169:8191 8193:9215 9217:10239 10241:11263 11265:12287 12289:13311 13313:14335 14337:15359 15361:16383" ht="42.75" customHeight="1">
      <c r="A139" s="19" t="s">
        <v>1135</v>
      </c>
      <c r="B139" s="19" t="s">
        <v>1353</v>
      </c>
      <c r="C139" s="38" t="s">
        <v>1354</v>
      </c>
      <c r="D139" s="48">
        <v>45316100</v>
      </c>
      <c r="E139" s="32" t="s">
        <v>14</v>
      </c>
      <c r="F139" s="32" t="s">
        <v>1355</v>
      </c>
      <c r="G139" s="108" t="s">
        <v>1273</v>
      </c>
      <c r="H139" s="108" t="s">
        <v>914</v>
      </c>
      <c r="I139" s="106">
        <v>1</v>
      </c>
      <c r="J139" s="130">
        <v>3330</v>
      </c>
      <c r="K139" s="130">
        <v>832.5</v>
      </c>
      <c r="L139" s="130">
        <v>4162.5</v>
      </c>
      <c r="M139" s="19" t="s">
        <v>32</v>
      </c>
      <c r="N139" s="51" t="s">
        <v>33</v>
      </c>
      <c r="O139" s="131" t="s">
        <v>33</v>
      </c>
      <c r="P139" s="132"/>
    </row>
    <row r="140" spans="1:1023 1025:2047 2049:3071 3073:4095 4097:5119 5121:6143 6145:7167 7169:8191 8193:9215 9217:10239 10241:11263 11265:12287 12289:13311 13313:14335 14337:15359 15361:16383" ht="42.75" customHeight="1">
      <c r="A140" s="19" t="s">
        <v>1136</v>
      </c>
      <c r="B140" s="19" t="s">
        <v>1362</v>
      </c>
      <c r="C140" s="38" t="s">
        <v>1363</v>
      </c>
      <c r="D140" s="48">
        <v>71700000</v>
      </c>
      <c r="E140" s="32" t="s">
        <v>14</v>
      </c>
      <c r="F140" s="32" t="s">
        <v>365</v>
      </c>
      <c r="G140" s="108" t="s">
        <v>1364</v>
      </c>
      <c r="H140" s="108" t="s">
        <v>1365</v>
      </c>
      <c r="I140" s="106">
        <v>1</v>
      </c>
      <c r="J140" s="130">
        <v>4800</v>
      </c>
      <c r="K140" s="130">
        <v>1200</v>
      </c>
      <c r="L140" s="130">
        <v>6000</v>
      </c>
      <c r="M140" s="19" t="s">
        <v>32</v>
      </c>
      <c r="N140" s="51" t="s">
        <v>33</v>
      </c>
      <c r="O140" s="131" t="s">
        <v>33</v>
      </c>
      <c r="P140" s="132"/>
    </row>
    <row r="141" spans="1:1023 1025:2047 2049:3071 3073:4095 4097:5119 5121:6143 6145:7167 7169:8191 8193:9215 9217:10239 10241:11263 11265:12287 12289:13311 13313:14335 14337:15359 15361:16383" ht="42.75" customHeight="1">
      <c r="A141" s="19" t="s">
        <v>1141</v>
      </c>
      <c r="B141" s="19" t="s">
        <v>1367</v>
      </c>
      <c r="C141" s="38" t="s">
        <v>1369</v>
      </c>
      <c r="D141" s="48" t="s">
        <v>1370</v>
      </c>
      <c r="E141" s="32" t="s">
        <v>14</v>
      </c>
      <c r="F141" s="32" t="s">
        <v>1368</v>
      </c>
      <c r="G141" s="108" t="s">
        <v>1364</v>
      </c>
      <c r="H141" s="108" t="s">
        <v>895</v>
      </c>
      <c r="I141" s="106">
        <v>1</v>
      </c>
      <c r="J141" s="130">
        <v>7500</v>
      </c>
      <c r="K141" s="130">
        <v>1875</v>
      </c>
      <c r="L141" s="130">
        <v>9375</v>
      </c>
      <c r="M141" s="19" t="s">
        <v>32</v>
      </c>
      <c r="N141" s="51" t="s">
        <v>33</v>
      </c>
      <c r="O141" s="131" t="s">
        <v>33</v>
      </c>
      <c r="P141" s="132"/>
    </row>
    <row r="142" spans="1:1023 1025:2047 2049:3071 3073:4095 4097:5119 5121:6143 6145:7167 7169:8191 8193:9215 9217:10239 10241:11263 11265:12287 12289:13311 13313:14335 14337:15359 15361:16383" ht="42.75" customHeight="1">
      <c r="A142" s="19" t="s">
        <v>1146</v>
      </c>
      <c r="B142" s="19" t="s">
        <v>1373</v>
      </c>
      <c r="C142" s="38" t="s">
        <v>1371</v>
      </c>
      <c r="D142" s="48" t="s">
        <v>1374</v>
      </c>
      <c r="E142" s="32" t="s">
        <v>14</v>
      </c>
      <c r="F142" s="32" t="s">
        <v>1375</v>
      </c>
      <c r="G142" s="108" t="s">
        <v>1376</v>
      </c>
      <c r="H142" s="108" t="s">
        <v>1377</v>
      </c>
      <c r="I142" s="106">
        <v>1</v>
      </c>
      <c r="J142" s="130">
        <v>3126.64</v>
      </c>
      <c r="K142" s="130">
        <v>781.66</v>
      </c>
      <c r="L142" s="130">
        <v>3908.3</v>
      </c>
      <c r="M142" s="19" t="s">
        <v>32</v>
      </c>
      <c r="N142" s="51" t="s">
        <v>33</v>
      </c>
      <c r="O142" s="131" t="s">
        <v>33</v>
      </c>
      <c r="P142" s="132"/>
    </row>
    <row r="143" spans="1:1023 1025:2047 2049:3071 3073:4095 4097:5119 5121:6143 6145:7167 7169:8191 8193:9215 9217:10239 10241:11263 11265:12287 12289:13311 13313:14335 14337:15359 15361:16383" ht="42.75" customHeight="1">
      <c r="A143" s="19" t="s">
        <v>1147</v>
      </c>
      <c r="B143" s="19" t="s">
        <v>1379</v>
      </c>
      <c r="C143" s="38" t="s">
        <v>1380</v>
      </c>
      <c r="D143" s="48">
        <v>45262310</v>
      </c>
      <c r="E143" s="32" t="s">
        <v>14</v>
      </c>
      <c r="F143" s="32" t="s">
        <v>1381</v>
      </c>
      <c r="G143" s="108" t="s">
        <v>1382</v>
      </c>
      <c r="H143" s="108" t="s">
        <v>917</v>
      </c>
      <c r="I143" s="106">
        <v>1</v>
      </c>
      <c r="J143" s="130">
        <v>4537.5</v>
      </c>
      <c r="K143" s="130">
        <v>1134.3800000000001</v>
      </c>
      <c r="L143" s="130">
        <v>5671.88</v>
      </c>
      <c r="M143" s="19" t="s">
        <v>32</v>
      </c>
      <c r="N143" s="51" t="s">
        <v>33</v>
      </c>
      <c r="O143" s="131" t="s">
        <v>33</v>
      </c>
      <c r="P143" s="132"/>
    </row>
    <row r="144" spans="1:1023 1025:2047 2049:3071 3073:4095 4097:5119 5121:6143 6145:7167 7169:8191 8193:9215 9217:10239 10241:11263 11265:12287 12289:13311 13313:14335 14337:15359 15361:16383" ht="42.75" customHeight="1">
      <c r="A144" s="19" t="s">
        <v>1148</v>
      </c>
      <c r="B144" s="19" t="s">
        <v>1383</v>
      </c>
      <c r="C144" s="38" t="s">
        <v>1385</v>
      </c>
      <c r="D144" s="48" t="s">
        <v>1386</v>
      </c>
      <c r="E144" s="32" t="s">
        <v>14</v>
      </c>
      <c r="F144" s="32" t="s">
        <v>1387</v>
      </c>
      <c r="G144" s="108" t="s">
        <v>1388</v>
      </c>
      <c r="H144" s="108" t="s">
        <v>917</v>
      </c>
      <c r="I144" s="106">
        <v>1</v>
      </c>
      <c r="J144" s="130">
        <v>6400</v>
      </c>
      <c r="K144" s="130">
        <v>1600</v>
      </c>
      <c r="L144" s="130">
        <v>8000</v>
      </c>
      <c r="M144" s="19" t="s">
        <v>32</v>
      </c>
      <c r="N144" s="51" t="s">
        <v>33</v>
      </c>
      <c r="O144" s="131" t="s">
        <v>33</v>
      </c>
      <c r="P144" s="132"/>
    </row>
    <row r="145" spans="1:16" ht="42.75" customHeight="1">
      <c r="A145" s="19" t="s">
        <v>1153</v>
      </c>
      <c r="B145" s="19" t="s">
        <v>1389</v>
      </c>
      <c r="C145" s="38" t="s">
        <v>1390</v>
      </c>
      <c r="D145" s="48">
        <v>71000000</v>
      </c>
      <c r="E145" s="32" t="s">
        <v>14</v>
      </c>
      <c r="F145" s="32" t="s">
        <v>1391</v>
      </c>
      <c r="G145" s="108" t="s">
        <v>1392</v>
      </c>
      <c r="H145" s="108" t="s">
        <v>908</v>
      </c>
      <c r="I145" s="106">
        <v>1</v>
      </c>
      <c r="J145" s="130">
        <v>12500</v>
      </c>
      <c r="K145" s="130">
        <v>3125</v>
      </c>
      <c r="L145" s="130">
        <v>15625</v>
      </c>
      <c r="M145" s="19" t="s">
        <v>32</v>
      </c>
      <c r="N145" s="51" t="s">
        <v>33</v>
      </c>
      <c r="O145" s="131" t="s">
        <v>33</v>
      </c>
      <c r="P145" s="132"/>
    </row>
    <row r="146" spans="1:16" ht="42.75" customHeight="1">
      <c r="A146" s="19" t="s">
        <v>1162</v>
      </c>
      <c r="B146" s="19" t="s">
        <v>1394</v>
      </c>
      <c r="C146" s="38" t="s">
        <v>1395</v>
      </c>
      <c r="D146" s="48">
        <v>45310000</v>
      </c>
      <c r="E146" s="32" t="s">
        <v>14</v>
      </c>
      <c r="F146" s="32" t="s">
        <v>1396</v>
      </c>
      <c r="G146" s="108" t="s">
        <v>1397</v>
      </c>
      <c r="H146" s="108" t="s">
        <v>478</v>
      </c>
      <c r="I146" s="106">
        <v>1</v>
      </c>
      <c r="J146" s="130">
        <v>4200</v>
      </c>
      <c r="K146" s="130">
        <v>1050</v>
      </c>
      <c r="L146" s="130">
        <v>5250</v>
      </c>
      <c r="M146" s="19" t="s">
        <v>32</v>
      </c>
      <c r="N146" s="51" t="s">
        <v>33</v>
      </c>
      <c r="O146" s="131" t="s">
        <v>33</v>
      </c>
      <c r="P146" s="132"/>
    </row>
    <row r="147" spans="1:16" ht="42.75" customHeight="1">
      <c r="A147" s="19" t="s">
        <v>1163</v>
      </c>
      <c r="B147" s="19" t="s">
        <v>1398</v>
      </c>
      <c r="C147" s="38" t="s">
        <v>1399</v>
      </c>
      <c r="D147" s="48">
        <v>71000000</v>
      </c>
      <c r="E147" s="32" t="s">
        <v>14</v>
      </c>
      <c r="F147" s="32" t="s">
        <v>1400</v>
      </c>
      <c r="G147" s="108" t="s">
        <v>1358</v>
      </c>
      <c r="H147" s="108" t="s">
        <v>1401</v>
      </c>
      <c r="I147" s="106">
        <v>1</v>
      </c>
      <c r="J147" s="130">
        <v>22500</v>
      </c>
      <c r="K147" s="130">
        <v>5625</v>
      </c>
      <c r="L147" s="130">
        <v>28125</v>
      </c>
      <c r="M147" s="19" t="s">
        <v>32</v>
      </c>
      <c r="N147" s="51" t="s">
        <v>33</v>
      </c>
      <c r="O147" s="131" t="s">
        <v>33</v>
      </c>
      <c r="P147" s="132"/>
    </row>
    <row r="148" spans="1:16" ht="42.75" customHeight="1">
      <c r="A148" s="19" t="s">
        <v>1352</v>
      </c>
      <c r="B148" s="19" t="s">
        <v>1402</v>
      </c>
      <c r="C148" s="38" t="s">
        <v>1403</v>
      </c>
      <c r="D148" s="48">
        <v>39200000</v>
      </c>
      <c r="E148" s="32" t="s">
        <v>14</v>
      </c>
      <c r="F148" s="32" t="s">
        <v>1404</v>
      </c>
      <c r="G148" s="108" t="s">
        <v>1405</v>
      </c>
      <c r="H148" s="108" t="s">
        <v>905</v>
      </c>
      <c r="I148" s="106">
        <v>1</v>
      </c>
      <c r="J148" s="130">
        <v>12180</v>
      </c>
      <c r="K148" s="130">
        <v>3045</v>
      </c>
      <c r="L148" s="130">
        <v>15225</v>
      </c>
      <c r="M148" s="19" t="s">
        <v>32</v>
      </c>
      <c r="N148" s="51" t="s">
        <v>33</v>
      </c>
      <c r="O148" s="131" t="s">
        <v>33</v>
      </c>
      <c r="P148" s="132"/>
    </row>
    <row r="149" spans="1:16" ht="42.75" customHeight="1">
      <c r="A149" s="19" t="s">
        <v>1361</v>
      </c>
      <c r="B149" s="19" t="s">
        <v>1406</v>
      </c>
      <c r="C149" s="38" t="s">
        <v>1407</v>
      </c>
      <c r="D149" s="48" t="s">
        <v>1408</v>
      </c>
      <c r="E149" s="32" t="s">
        <v>14</v>
      </c>
      <c r="F149" s="32" t="s">
        <v>1409</v>
      </c>
      <c r="G149" s="108" t="s">
        <v>1341</v>
      </c>
      <c r="H149" s="108" t="s">
        <v>478</v>
      </c>
      <c r="I149" s="106">
        <v>1</v>
      </c>
      <c r="J149" s="130">
        <v>9156.07</v>
      </c>
      <c r="K149" s="130">
        <v>2289.02</v>
      </c>
      <c r="L149" s="130">
        <v>11445.09</v>
      </c>
      <c r="M149" s="19" t="s">
        <v>32</v>
      </c>
      <c r="N149" s="51" t="s">
        <v>33</v>
      </c>
      <c r="O149" s="131" t="s">
        <v>33</v>
      </c>
      <c r="P149" s="132"/>
    </row>
    <row r="150" spans="1:16" ht="42.75" customHeight="1">
      <c r="A150" s="19" t="s">
        <v>1366</v>
      </c>
      <c r="B150" s="19" t="s">
        <v>1411</v>
      </c>
      <c r="C150" s="38" t="s">
        <v>1410</v>
      </c>
      <c r="D150" s="48">
        <v>90919000</v>
      </c>
      <c r="E150" s="32" t="s">
        <v>14</v>
      </c>
      <c r="F150" s="32" t="s">
        <v>1415</v>
      </c>
      <c r="G150" s="108" t="s">
        <v>1412</v>
      </c>
      <c r="H150" s="108" t="s">
        <v>490</v>
      </c>
      <c r="I150" s="106">
        <v>1</v>
      </c>
      <c r="J150" s="130">
        <v>10422.450000000001</v>
      </c>
      <c r="K150" s="130">
        <v>0</v>
      </c>
      <c r="L150" s="130">
        <v>10422.450000000001</v>
      </c>
      <c r="M150" s="19" t="s">
        <v>32</v>
      </c>
      <c r="N150" s="51" t="s">
        <v>33</v>
      </c>
      <c r="O150" s="131" t="s">
        <v>33</v>
      </c>
      <c r="P150" s="132"/>
    </row>
    <row r="151" spans="1:16" ht="42.75" customHeight="1">
      <c r="A151" s="19" t="s">
        <v>1372</v>
      </c>
      <c r="B151" s="19" t="s">
        <v>1413</v>
      </c>
      <c r="C151" s="38" t="s">
        <v>1414</v>
      </c>
      <c r="D151" s="48">
        <v>39294100</v>
      </c>
      <c r="E151" s="32" t="s">
        <v>14</v>
      </c>
      <c r="F151" s="32" t="s">
        <v>271</v>
      </c>
      <c r="G151" s="108">
        <v>46002</v>
      </c>
      <c r="H151" s="108" t="s">
        <v>1416</v>
      </c>
      <c r="I151" s="106">
        <v>1</v>
      </c>
      <c r="J151" s="130">
        <v>6520</v>
      </c>
      <c r="K151" s="130">
        <v>1630</v>
      </c>
      <c r="L151" s="130">
        <v>8150</v>
      </c>
      <c r="M151" s="19" t="s">
        <v>32</v>
      </c>
      <c r="N151" s="51" t="s">
        <v>33</v>
      </c>
      <c r="O151" s="131" t="s">
        <v>33</v>
      </c>
      <c r="P151" s="132"/>
    </row>
    <row r="152" spans="1:16" ht="42.75" customHeight="1">
      <c r="A152" s="19" t="s">
        <v>1378</v>
      </c>
      <c r="B152" s="19" t="s">
        <v>1417</v>
      </c>
      <c r="C152" s="38" t="s">
        <v>1418</v>
      </c>
      <c r="D152" s="48">
        <v>45310000</v>
      </c>
      <c r="E152" s="32" t="s">
        <v>14</v>
      </c>
      <c r="F152" s="32" t="s">
        <v>1419</v>
      </c>
      <c r="G152" s="108" t="s">
        <v>919</v>
      </c>
      <c r="H152" s="108" t="s">
        <v>478</v>
      </c>
      <c r="I152" s="106">
        <v>1</v>
      </c>
      <c r="J152" s="130">
        <v>4055</v>
      </c>
      <c r="K152" s="130">
        <v>1013.75</v>
      </c>
      <c r="L152" s="130">
        <v>5068.75</v>
      </c>
      <c r="M152" s="19" t="s">
        <v>32</v>
      </c>
      <c r="N152" s="51" t="s">
        <v>33</v>
      </c>
      <c r="O152" s="131" t="s">
        <v>33</v>
      </c>
      <c r="P152" s="132"/>
    </row>
    <row r="153" spans="1:16" ht="42.75" customHeight="1">
      <c r="A153" s="19" t="s">
        <v>1384</v>
      </c>
      <c r="B153" s="19" t="s">
        <v>1420</v>
      </c>
      <c r="C153" s="38" t="s">
        <v>1421</v>
      </c>
      <c r="D153" s="48">
        <v>71242000</v>
      </c>
      <c r="E153" s="32" t="s">
        <v>14</v>
      </c>
      <c r="F153" s="32" t="s">
        <v>1393</v>
      </c>
      <c r="G153" s="108" t="s">
        <v>1341</v>
      </c>
      <c r="H153" s="108" t="s">
        <v>490</v>
      </c>
      <c r="I153" s="106">
        <v>1</v>
      </c>
      <c r="J153" s="130">
        <v>17000</v>
      </c>
      <c r="K153" s="130">
        <v>0</v>
      </c>
      <c r="L153" s="130">
        <v>17000</v>
      </c>
      <c r="M153" s="19" t="s">
        <v>32</v>
      </c>
      <c r="N153" s="51" t="s">
        <v>33</v>
      </c>
      <c r="O153" s="131" t="s">
        <v>33</v>
      </c>
      <c r="P153" s="132"/>
    </row>
  </sheetData>
  <mergeCells count="95">
    <mergeCell ref="A105:A107"/>
    <mergeCell ref="B105:B107"/>
    <mergeCell ref="C105:C107"/>
    <mergeCell ref="D105:D107"/>
    <mergeCell ref="H116:H118"/>
    <mergeCell ref="H113:H114"/>
    <mergeCell ref="B116:B118"/>
    <mergeCell ref="C116:C118"/>
    <mergeCell ref="D116:D118"/>
    <mergeCell ref="A116:A118"/>
    <mergeCell ref="D113:D114"/>
    <mergeCell ref="C113:C114"/>
    <mergeCell ref="B113:B114"/>
    <mergeCell ref="A113:A114"/>
    <mergeCell ref="B70:B71"/>
    <mergeCell ref="C70:C71"/>
    <mergeCell ref="D70:D71"/>
    <mergeCell ref="A1:O1"/>
    <mergeCell ref="A4:A6"/>
    <mergeCell ref="B4:B6"/>
    <mergeCell ref="C4:C6"/>
    <mergeCell ref="D4:D6"/>
    <mergeCell ref="E4:E6"/>
    <mergeCell ref="H4:H6"/>
    <mergeCell ref="H52:H54"/>
    <mergeCell ref="H60:H61"/>
    <mergeCell ref="H70:H71"/>
    <mergeCell ref="H64:H68"/>
    <mergeCell ref="H7:H13"/>
    <mergeCell ref="H35:H36"/>
    <mergeCell ref="A60:A61"/>
    <mergeCell ref="A64:A68"/>
    <mergeCell ref="E7:E13"/>
    <mergeCell ref="A77:A78"/>
    <mergeCell ref="B77:B78"/>
    <mergeCell ref="C77:C78"/>
    <mergeCell ref="D77:D78"/>
    <mergeCell ref="E77:E78"/>
    <mergeCell ref="D64:D68"/>
    <mergeCell ref="C64:C68"/>
    <mergeCell ref="B64:B68"/>
    <mergeCell ref="A70:A71"/>
    <mergeCell ref="D60:D61"/>
    <mergeCell ref="C60:C61"/>
    <mergeCell ref="B60:B61"/>
    <mergeCell ref="E64:E68"/>
    <mergeCell ref="A7:A13"/>
    <mergeCell ref="B7:B13"/>
    <mergeCell ref="C7:C13"/>
    <mergeCell ref="D7:D13"/>
    <mergeCell ref="D27:D30"/>
    <mergeCell ref="A17:A23"/>
    <mergeCell ref="B17:B23"/>
    <mergeCell ref="C17:C23"/>
    <mergeCell ref="D17:D23"/>
    <mergeCell ref="B35:B36"/>
    <mergeCell ref="A27:A30"/>
    <mergeCell ref="B27:B30"/>
    <mergeCell ref="C27:C30"/>
    <mergeCell ref="A52:A54"/>
    <mergeCell ref="B52:B54"/>
    <mergeCell ref="C52:C54"/>
    <mergeCell ref="C46:C49"/>
    <mergeCell ref="B46:B49"/>
    <mergeCell ref="A46:A49"/>
    <mergeCell ref="A35:A36"/>
    <mergeCell ref="C35:C36"/>
    <mergeCell ref="D52:D54"/>
    <mergeCell ref="E52:E54"/>
    <mergeCell ref="E17:E23"/>
    <mergeCell ref="H17:H23"/>
    <mergeCell ref="E105:E107"/>
    <mergeCell ref="H105:H107"/>
    <mergeCell ref="H27:H30"/>
    <mergeCell ref="E35:E36"/>
    <mergeCell ref="E46:E49"/>
    <mergeCell ref="E27:E30"/>
    <mergeCell ref="E70:E71"/>
    <mergeCell ref="E60:E61"/>
    <mergeCell ref="D46:D49"/>
    <mergeCell ref="D35:D36"/>
    <mergeCell ref="H77:H78"/>
    <mergeCell ref="H46:H49"/>
    <mergeCell ref="H74:H76"/>
    <mergeCell ref="D93:D96"/>
    <mergeCell ref="E93:E96"/>
    <mergeCell ref="A93:A96"/>
    <mergeCell ref="B93:B96"/>
    <mergeCell ref="C93:C96"/>
    <mergeCell ref="H93:H96"/>
    <mergeCell ref="A74:A76"/>
    <mergeCell ref="B74:B76"/>
    <mergeCell ref="C74:C76"/>
    <mergeCell ref="D74:D76"/>
    <mergeCell ref="E74:E76"/>
  </mergeCells>
  <phoneticPr fontId="32" type="noConversion"/>
  <dataValidations count="4">
    <dataValidation allowBlank="1" showInputMessage="1" showErrorMessage="1" promptTitle="CPV" prompt="Je obavezan podatak." sqref="D7" xr:uid="{00000000-0002-0000-0300-000001000000}"/>
    <dataValidation type="textLength" allowBlank="1" showInputMessage="1" showErrorMessage="1" errorTitle="Broj znakova" error="Predmet nabave je obavezan podatak i može sadržavati najviše 200 znakova" promptTitle="Predmet nabave" prompt="je obavezan podatak._x000a__x000a_" sqref="C4 C7" xr:uid="{00000000-0002-0000-0300-000002000000}">
      <formula1>2</formula1>
      <formula2>200</formula2>
    </dataValidation>
    <dataValidation allowBlank="1" showInputMessage="1" showErrorMessage="1" promptTitle="Evidencijski broj nabave" prompt="Je obavezan podatak._x000a_" sqref="B4 B7" xr:uid="{00000000-0002-0000-0300-000003000000}"/>
    <dataValidation type="list" allowBlank="1" showInputMessage="1" showErrorMessage="1" sqref="E3:E4 E7" xr:uid="{00000000-0002-0000-0300-000004000000}">
      <formula1>IF($C3="Javna nabava", Javna, IF($C3="Javna nabava - Obrana i sigurnost", Obrana, IF($C3="Jednostavna nabava", Jednostavna, IF($C3="Obnova", Obnova))))</formula1>
    </dataValidation>
  </dataValidations>
  <pageMargins left="0.7" right="0.7" top="0.75" bottom="0.75" header="0.3" footer="0.3"/>
  <pageSetup paperSize="9" scale="1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P46"/>
  <sheetViews>
    <sheetView topLeftCell="D34" zoomScaleNormal="100" workbookViewId="0">
      <selection activeCell="G38" sqref="G38"/>
    </sheetView>
  </sheetViews>
  <sheetFormatPr defaultRowHeight="15"/>
  <cols>
    <col min="1" max="1" width="7.28515625" style="7" customWidth="1"/>
    <col min="2" max="2" width="12.5703125" style="8" customWidth="1"/>
    <col min="3" max="3" width="54.85546875" style="9" customWidth="1"/>
    <col min="4" max="4" width="15.85546875" style="14" customWidth="1"/>
    <col min="5" max="5" width="20.85546875" style="12" customWidth="1"/>
    <col min="6" max="6" width="37.42578125" style="9" customWidth="1"/>
    <col min="7" max="7" width="21" style="8" customWidth="1"/>
    <col min="8" max="8" width="16.5703125" style="8" customWidth="1"/>
    <col min="9" max="9" width="24" style="10" customWidth="1"/>
    <col min="10" max="10" width="15.28515625" style="101" customWidth="1"/>
    <col min="11" max="11" width="16.85546875" style="101" customWidth="1"/>
    <col min="12" max="12" width="16.140625" style="101" customWidth="1"/>
    <col min="13" max="13" width="16.140625" style="11" customWidth="1"/>
    <col min="14" max="14" width="14.140625" style="7" customWidth="1"/>
    <col min="15" max="15" width="13.7109375" style="7" customWidth="1"/>
    <col min="16" max="16" width="18.5703125" style="5" customWidth="1"/>
    <col min="17" max="16384" width="9.140625" style="5"/>
  </cols>
  <sheetData>
    <row r="1" spans="1:16" ht="25.5" customHeight="1">
      <c r="A1" s="203" t="s">
        <v>951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</row>
    <row r="2" spans="1:16" s="6" customFormat="1" ht="78.75" customHeight="1">
      <c r="A2" s="27" t="s">
        <v>13</v>
      </c>
      <c r="B2" s="27" t="s">
        <v>0</v>
      </c>
      <c r="C2" s="27" t="s">
        <v>1</v>
      </c>
      <c r="D2" s="28" t="s">
        <v>2</v>
      </c>
      <c r="E2" s="27" t="s">
        <v>3</v>
      </c>
      <c r="F2" s="27" t="s">
        <v>4</v>
      </c>
      <c r="G2" s="27" t="s">
        <v>30</v>
      </c>
      <c r="H2" s="27" t="s">
        <v>5</v>
      </c>
      <c r="I2" s="27" t="s">
        <v>9</v>
      </c>
      <c r="J2" s="29" t="s">
        <v>10</v>
      </c>
      <c r="K2" s="29" t="s">
        <v>11</v>
      </c>
      <c r="L2" s="29" t="s">
        <v>6</v>
      </c>
      <c r="M2" s="29" t="s">
        <v>31</v>
      </c>
      <c r="N2" s="27" t="s">
        <v>12</v>
      </c>
      <c r="O2" s="27" t="s">
        <v>7</v>
      </c>
      <c r="P2" s="27" t="s">
        <v>77</v>
      </c>
    </row>
    <row r="3" spans="1:16" ht="43.5" customHeight="1">
      <c r="A3" s="18" t="s">
        <v>56</v>
      </c>
      <c r="B3" s="18" t="s">
        <v>39</v>
      </c>
      <c r="C3" s="23" t="s">
        <v>467</v>
      </c>
      <c r="D3" s="18">
        <v>71520000</v>
      </c>
      <c r="E3" s="20" t="s">
        <v>464</v>
      </c>
      <c r="F3" s="15" t="s">
        <v>62</v>
      </c>
      <c r="G3" s="18" t="s">
        <v>39</v>
      </c>
      <c r="H3" s="24" t="s">
        <v>95</v>
      </c>
      <c r="I3" s="15" t="s">
        <v>96</v>
      </c>
      <c r="J3" s="17">
        <v>0</v>
      </c>
      <c r="K3" s="17">
        <v>0</v>
      </c>
      <c r="L3" s="17">
        <v>0</v>
      </c>
      <c r="M3" s="18" t="s">
        <v>32</v>
      </c>
      <c r="N3" s="18" t="s">
        <v>33</v>
      </c>
      <c r="O3" s="18" t="s">
        <v>33</v>
      </c>
      <c r="P3" s="81"/>
    </row>
    <row r="4" spans="1:16" ht="43.5" customHeight="1">
      <c r="A4" s="18" t="s">
        <v>57</v>
      </c>
      <c r="B4" s="18" t="s">
        <v>39</v>
      </c>
      <c r="C4" s="23" t="s">
        <v>496</v>
      </c>
      <c r="D4" s="18">
        <v>71520001</v>
      </c>
      <c r="E4" s="20" t="s">
        <v>464</v>
      </c>
      <c r="F4" s="15" t="s">
        <v>62</v>
      </c>
      <c r="G4" s="18" t="s">
        <v>39</v>
      </c>
      <c r="H4" s="24" t="s">
        <v>155</v>
      </c>
      <c r="I4" s="15" t="s">
        <v>497</v>
      </c>
      <c r="J4" s="17">
        <v>0</v>
      </c>
      <c r="K4" s="17">
        <v>0</v>
      </c>
      <c r="L4" s="17">
        <v>0</v>
      </c>
      <c r="M4" s="18" t="s">
        <v>32</v>
      </c>
      <c r="N4" s="18" t="s">
        <v>33</v>
      </c>
      <c r="O4" s="18" t="s">
        <v>33</v>
      </c>
      <c r="P4" s="81"/>
    </row>
    <row r="5" spans="1:16" ht="59.25" customHeight="1">
      <c r="A5" s="18" t="s">
        <v>58</v>
      </c>
      <c r="B5" s="18" t="s">
        <v>107</v>
      </c>
      <c r="C5" s="109" t="s">
        <v>472</v>
      </c>
      <c r="D5" s="15">
        <v>71520000</v>
      </c>
      <c r="E5" s="20" t="s">
        <v>464</v>
      </c>
      <c r="F5" s="97" t="s">
        <v>115</v>
      </c>
      <c r="G5" s="98" t="s">
        <v>107</v>
      </c>
      <c r="H5" s="98" t="s">
        <v>139</v>
      </c>
      <c r="I5" s="97" t="s">
        <v>140</v>
      </c>
      <c r="J5" s="99" t="s">
        <v>147</v>
      </c>
      <c r="K5" s="99" t="s">
        <v>148</v>
      </c>
      <c r="L5" s="99">
        <v>6645</v>
      </c>
      <c r="M5" s="18" t="s">
        <v>32</v>
      </c>
      <c r="N5" s="18" t="s">
        <v>33</v>
      </c>
      <c r="O5" s="18" t="s">
        <v>33</v>
      </c>
      <c r="P5" s="81"/>
    </row>
    <row r="6" spans="1:16" ht="56.25" customHeight="1">
      <c r="A6" s="18" t="s">
        <v>53</v>
      </c>
      <c r="B6" s="18" t="s">
        <v>108</v>
      </c>
      <c r="C6" s="23" t="s">
        <v>142</v>
      </c>
      <c r="D6" s="15">
        <v>45454100</v>
      </c>
      <c r="E6" s="15" t="s">
        <v>464</v>
      </c>
      <c r="F6" s="15" t="s">
        <v>141</v>
      </c>
      <c r="G6" s="18" t="s">
        <v>108</v>
      </c>
      <c r="H6" s="15" t="s">
        <v>68</v>
      </c>
      <c r="I6" s="15" t="s">
        <v>146</v>
      </c>
      <c r="J6" s="99">
        <v>382263.07</v>
      </c>
      <c r="K6" s="99">
        <f>J6*25%</f>
        <v>95565.767500000002</v>
      </c>
      <c r="L6" s="17">
        <f>J6+K6</f>
        <v>477828.83750000002</v>
      </c>
      <c r="M6" s="18" t="s">
        <v>32</v>
      </c>
      <c r="N6" s="18" t="s">
        <v>33</v>
      </c>
      <c r="O6" s="18" t="s">
        <v>33</v>
      </c>
      <c r="P6" s="81"/>
    </row>
    <row r="7" spans="1:16" ht="56.25" customHeight="1">
      <c r="A7" s="18" t="s">
        <v>35</v>
      </c>
      <c r="B7" s="18" t="s">
        <v>108</v>
      </c>
      <c r="C7" s="23" t="s">
        <v>143</v>
      </c>
      <c r="D7" s="15">
        <v>45454100</v>
      </c>
      <c r="E7" s="15" t="s">
        <v>464</v>
      </c>
      <c r="F7" s="15" t="s">
        <v>141</v>
      </c>
      <c r="G7" s="18" t="s">
        <v>108</v>
      </c>
      <c r="H7" s="97" t="s">
        <v>144</v>
      </c>
      <c r="I7" s="97" t="s">
        <v>145</v>
      </c>
      <c r="J7" s="86">
        <v>8273.9699999999993</v>
      </c>
      <c r="K7" s="100">
        <v>2068.4899999999998</v>
      </c>
      <c r="L7" s="86">
        <v>10342.459999999999</v>
      </c>
      <c r="M7" s="18" t="s">
        <v>32</v>
      </c>
      <c r="N7" s="18" t="s">
        <v>33</v>
      </c>
      <c r="O7" s="18" t="s">
        <v>33</v>
      </c>
      <c r="P7" s="81"/>
    </row>
    <row r="8" spans="1:16" ht="56.25" customHeight="1">
      <c r="A8" s="18" t="s">
        <v>36</v>
      </c>
      <c r="B8" s="18" t="s">
        <v>109</v>
      </c>
      <c r="C8" s="109" t="s">
        <v>471</v>
      </c>
      <c r="D8" s="15">
        <v>4521230</v>
      </c>
      <c r="E8" s="20" t="s">
        <v>464</v>
      </c>
      <c r="F8" s="15" t="s">
        <v>149</v>
      </c>
      <c r="G8" s="18" t="s">
        <v>150</v>
      </c>
      <c r="H8" s="97" t="s">
        <v>95</v>
      </c>
      <c r="I8" s="99" t="s">
        <v>151</v>
      </c>
      <c r="J8" s="86">
        <v>52330.29</v>
      </c>
      <c r="K8" s="17">
        <v>13082.57</v>
      </c>
      <c r="L8" s="17">
        <v>65412.86</v>
      </c>
      <c r="M8" s="18" t="s">
        <v>32</v>
      </c>
      <c r="N8" s="18" t="s">
        <v>33</v>
      </c>
      <c r="O8" s="18" t="s">
        <v>33</v>
      </c>
      <c r="P8" s="81"/>
    </row>
    <row r="9" spans="1:16" ht="56.25" customHeight="1">
      <c r="A9" s="18" t="s">
        <v>54</v>
      </c>
      <c r="B9" s="18" t="s">
        <v>174</v>
      </c>
      <c r="C9" s="102" t="s">
        <v>192</v>
      </c>
      <c r="D9" s="15">
        <v>45454100</v>
      </c>
      <c r="E9" s="16" t="s">
        <v>252</v>
      </c>
      <c r="F9" s="15" t="s">
        <v>189</v>
      </c>
      <c r="G9" s="99" t="s">
        <v>191</v>
      </c>
      <c r="H9" s="15" t="s">
        <v>190</v>
      </c>
      <c r="I9" s="99" t="s">
        <v>193</v>
      </c>
      <c r="J9" s="17">
        <v>0</v>
      </c>
      <c r="K9" s="17">
        <v>0</v>
      </c>
      <c r="L9" s="17">
        <v>0</v>
      </c>
      <c r="M9" s="18" t="s">
        <v>32</v>
      </c>
      <c r="N9" s="18" t="s">
        <v>33</v>
      </c>
      <c r="O9" s="18" t="s">
        <v>33</v>
      </c>
      <c r="P9" s="81"/>
    </row>
    <row r="10" spans="1:16" ht="73.5" customHeight="1">
      <c r="A10" s="18" t="s">
        <v>37</v>
      </c>
      <c r="B10" s="18" t="s">
        <v>174</v>
      </c>
      <c r="C10" s="102" t="s">
        <v>194</v>
      </c>
      <c r="D10" s="15">
        <v>45454100</v>
      </c>
      <c r="E10" s="16" t="s">
        <v>252</v>
      </c>
      <c r="F10" s="15" t="s">
        <v>189</v>
      </c>
      <c r="G10" s="99" t="s">
        <v>196</v>
      </c>
      <c r="H10" s="15" t="s">
        <v>195</v>
      </c>
      <c r="I10" s="15" t="s">
        <v>493</v>
      </c>
      <c r="J10" s="17">
        <v>305308.84999999998</v>
      </c>
      <c r="K10" s="17">
        <v>76327.210000000006</v>
      </c>
      <c r="L10" s="17">
        <v>381636.06</v>
      </c>
      <c r="M10" s="18" t="s">
        <v>32</v>
      </c>
      <c r="N10" s="18" t="s">
        <v>33</v>
      </c>
      <c r="O10" s="18" t="s">
        <v>33</v>
      </c>
      <c r="P10" s="81"/>
    </row>
    <row r="11" spans="1:16" ht="73.5" customHeight="1">
      <c r="A11" s="18" t="s">
        <v>55</v>
      </c>
      <c r="B11" s="18" t="s">
        <v>174</v>
      </c>
      <c r="C11" s="109" t="s">
        <v>491</v>
      </c>
      <c r="D11" s="15">
        <v>45454100</v>
      </c>
      <c r="E11" s="16" t="s">
        <v>252</v>
      </c>
      <c r="F11" s="15" t="s">
        <v>189</v>
      </c>
      <c r="G11" s="110" t="s">
        <v>492</v>
      </c>
      <c r="H11" s="15" t="s">
        <v>155</v>
      </c>
      <c r="I11" s="15" t="s">
        <v>197</v>
      </c>
      <c r="J11" s="17">
        <v>0</v>
      </c>
      <c r="K11" s="17">
        <v>0</v>
      </c>
      <c r="L11" s="17">
        <v>0</v>
      </c>
      <c r="M11" s="18" t="s">
        <v>32</v>
      </c>
      <c r="N11" s="18" t="s">
        <v>33</v>
      </c>
      <c r="O11" s="18" t="s">
        <v>33</v>
      </c>
      <c r="P11" s="81"/>
    </row>
    <row r="12" spans="1:16" ht="56.25" customHeight="1">
      <c r="A12" s="18" t="s">
        <v>124</v>
      </c>
      <c r="B12" s="18" t="s">
        <v>229</v>
      </c>
      <c r="C12" s="120" t="s">
        <v>233</v>
      </c>
      <c r="D12" s="15">
        <v>71242000</v>
      </c>
      <c r="E12" s="15" t="s">
        <v>464</v>
      </c>
      <c r="F12" s="15" t="s">
        <v>230</v>
      </c>
      <c r="G12" s="18" t="s">
        <v>229</v>
      </c>
      <c r="H12" s="18" t="s">
        <v>231</v>
      </c>
      <c r="I12" s="97" t="s">
        <v>232</v>
      </c>
      <c r="J12" s="86">
        <v>64200</v>
      </c>
      <c r="K12" s="86">
        <v>16050</v>
      </c>
      <c r="L12" s="86">
        <v>80250</v>
      </c>
      <c r="M12" s="18" t="s">
        <v>135</v>
      </c>
      <c r="N12" s="18" t="s">
        <v>33</v>
      </c>
      <c r="O12" s="18" t="s">
        <v>33</v>
      </c>
      <c r="P12" s="81"/>
    </row>
    <row r="13" spans="1:16" s="84" customFormat="1" ht="56.25" customHeight="1">
      <c r="A13" s="18" t="s">
        <v>125</v>
      </c>
      <c r="B13" s="18" t="s">
        <v>246</v>
      </c>
      <c r="C13" s="82" t="s">
        <v>247</v>
      </c>
      <c r="D13" s="15">
        <v>71247000</v>
      </c>
      <c r="E13" s="15" t="s">
        <v>464</v>
      </c>
      <c r="F13" s="15" t="s">
        <v>248</v>
      </c>
      <c r="G13" s="15" t="s">
        <v>246</v>
      </c>
      <c r="H13" s="99" t="s">
        <v>190</v>
      </c>
      <c r="I13" s="97" t="s">
        <v>249</v>
      </c>
      <c r="J13" s="86">
        <v>0</v>
      </c>
      <c r="K13" s="17">
        <v>0</v>
      </c>
      <c r="L13" s="17">
        <v>0</v>
      </c>
      <c r="M13" s="18" t="s">
        <v>32</v>
      </c>
      <c r="N13" s="18" t="s">
        <v>33</v>
      </c>
      <c r="O13" s="18" t="s">
        <v>33</v>
      </c>
      <c r="P13" s="83"/>
    </row>
    <row r="14" spans="1:16" s="84" customFormat="1" ht="75" customHeight="1">
      <c r="A14" s="18" t="s">
        <v>126</v>
      </c>
      <c r="B14" s="18" t="s">
        <v>250</v>
      </c>
      <c r="C14" s="85" t="s">
        <v>257</v>
      </c>
      <c r="D14" s="15">
        <v>45233223</v>
      </c>
      <c r="E14" s="15" t="s">
        <v>464</v>
      </c>
      <c r="F14" s="15" t="s">
        <v>258</v>
      </c>
      <c r="G14" s="18" t="s">
        <v>250</v>
      </c>
      <c r="H14" s="99" t="s">
        <v>259</v>
      </c>
      <c r="I14" s="97" t="s">
        <v>260</v>
      </c>
      <c r="J14" s="86">
        <v>432921.36</v>
      </c>
      <c r="K14" s="17">
        <v>108230.34</v>
      </c>
      <c r="L14" s="17">
        <v>541151.69999999995</v>
      </c>
      <c r="M14" s="18" t="s">
        <v>135</v>
      </c>
      <c r="N14" s="18" t="s">
        <v>33</v>
      </c>
      <c r="O14" s="18" t="s">
        <v>33</v>
      </c>
      <c r="P14" s="83"/>
    </row>
    <row r="15" spans="1:16" s="84" customFormat="1" ht="56.25" customHeight="1">
      <c r="A15" s="18" t="s">
        <v>127</v>
      </c>
      <c r="B15" s="18" t="s">
        <v>494</v>
      </c>
      <c r="C15" s="109" t="s">
        <v>495</v>
      </c>
      <c r="D15" s="15">
        <v>45454100</v>
      </c>
      <c r="E15" s="15" t="s">
        <v>464</v>
      </c>
      <c r="F15" s="15" t="s">
        <v>189</v>
      </c>
      <c r="G15" s="18" t="s">
        <v>494</v>
      </c>
      <c r="H15" s="110" t="s">
        <v>317</v>
      </c>
      <c r="I15" s="20" t="s">
        <v>332</v>
      </c>
      <c r="J15" s="86">
        <v>6368.54</v>
      </c>
      <c r="K15" s="17">
        <v>1592.14</v>
      </c>
      <c r="L15" s="17">
        <v>7960.68</v>
      </c>
      <c r="M15" s="18" t="s">
        <v>135</v>
      </c>
      <c r="N15" s="18" t="s">
        <v>34</v>
      </c>
      <c r="O15" s="18" t="s">
        <v>33</v>
      </c>
      <c r="P15" s="83"/>
    </row>
    <row r="16" spans="1:16" s="84" customFormat="1" ht="56.25" customHeight="1">
      <c r="A16" s="18" t="s">
        <v>128</v>
      </c>
      <c r="B16" s="18" t="s">
        <v>494</v>
      </c>
      <c r="C16" s="117" t="s">
        <v>881</v>
      </c>
      <c r="D16" s="15">
        <v>45454100</v>
      </c>
      <c r="E16" s="15" t="s">
        <v>464</v>
      </c>
      <c r="F16" s="15" t="s">
        <v>189</v>
      </c>
      <c r="G16" s="18" t="s">
        <v>494</v>
      </c>
      <c r="H16" s="116" t="s">
        <v>332</v>
      </c>
      <c r="I16" s="118" t="s">
        <v>824</v>
      </c>
      <c r="J16" s="86">
        <v>0</v>
      </c>
      <c r="K16" s="17">
        <v>0</v>
      </c>
      <c r="L16" s="17">
        <v>0</v>
      </c>
      <c r="M16" s="18" t="s">
        <v>135</v>
      </c>
      <c r="N16" s="18" t="s">
        <v>34</v>
      </c>
      <c r="O16" s="18" t="s">
        <v>33</v>
      </c>
      <c r="P16" s="83"/>
    </row>
    <row r="17" spans="1:16" s="84" customFormat="1" ht="56.25" customHeight="1">
      <c r="A17" s="18" t="s">
        <v>129</v>
      </c>
      <c r="B17" s="18" t="s">
        <v>1236</v>
      </c>
      <c r="C17" s="125" t="s">
        <v>1238</v>
      </c>
      <c r="D17" s="15" t="s">
        <v>1237</v>
      </c>
      <c r="E17" s="15" t="s">
        <v>464</v>
      </c>
      <c r="F17" s="121" t="s">
        <v>843</v>
      </c>
      <c r="G17" s="18" t="s">
        <v>1239</v>
      </c>
      <c r="H17" s="18" t="s">
        <v>340</v>
      </c>
      <c r="I17" s="126" t="s">
        <v>195</v>
      </c>
      <c r="J17" s="86">
        <v>0</v>
      </c>
      <c r="K17" s="17">
        <v>0</v>
      </c>
      <c r="L17" s="17">
        <v>0</v>
      </c>
      <c r="M17" s="18" t="s">
        <v>135</v>
      </c>
      <c r="N17" s="18" t="s">
        <v>34</v>
      </c>
      <c r="O17" s="18" t="s">
        <v>33</v>
      </c>
      <c r="P17" s="83"/>
    </row>
    <row r="18" spans="1:16" s="84" customFormat="1" ht="56.25" customHeight="1">
      <c r="A18" s="18" t="s">
        <v>235</v>
      </c>
      <c r="B18" s="18" t="s">
        <v>174</v>
      </c>
      <c r="C18" s="109" t="s">
        <v>731</v>
      </c>
      <c r="D18" s="15">
        <v>45454100</v>
      </c>
      <c r="E18" s="15" t="s">
        <v>14</v>
      </c>
      <c r="F18" s="152" t="s">
        <v>189</v>
      </c>
      <c r="G18" s="15" t="s">
        <v>732</v>
      </c>
      <c r="H18" s="17" t="s">
        <v>620</v>
      </c>
      <c r="I18" s="97" t="s">
        <v>733</v>
      </c>
      <c r="J18" s="86">
        <v>0</v>
      </c>
      <c r="K18" s="17">
        <v>0</v>
      </c>
      <c r="L18" s="17">
        <v>0</v>
      </c>
      <c r="M18" s="17" t="s">
        <v>32</v>
      </c>
      <c r="N18" s="18" t="s">
        <v>34</v>
      </c>
      <c r="O18" s="18" t="s">
        <v>33</v>
      </c>
      <c r="P18" s="83"/>
    </row>
    <row r="19" spans="1:16" s="84" customFormat="1" ht="56.25" customHeight="1">
      <c r="A19" s="18" t="s">
        <v>314</v>
      </c>
      <c r="B19" s="18" t="s">
        <v>494</v>
      </c>
      <c r="C19" s="109" t="s">
        <v>744</v>
      </c>
      <c r="D19" s="15">
        <v>45454100</v>
      </c>
      <c r="E19" s="15" t="s">
        <v>464</v>
      </c>
      <c r="F19" s="157" t="s">
        <v>189</v>
      </c>
      <c r="G19" s="115" t="s">
        <v>819</v>
      </c>
      <c r="H19" s="17" t="s">
        <v>557</v>
      </c>
      <c r="I19" s="18" t="s">
        <v>826</v>
      </c>
      <c r="J19" s="116" t="s">
        <v>829</v>
      </c>
      <c r="K19" s="17" t="s">
        <v>830</v>
      </c>
      <c r="L19" s="18" t="s">
        <v>820</v>
      </c>
      <c r="M19" s="17" t="s">
        <v>32</v>
      </c>
      <c r="N19" s="18" t="s">
        <v>34</v>
      </c>
      <c r="O19" s="18" t="s">
        <v>33</v>
      </c>
      <c r="P19" s="83"/>
    </row>
    <row r="20" spans="1:16" s="84" customFormat="1" ht="56.25" customHeight="1">
      <c r="A20" s="18" t="s">
        <v>318</v>
      </c>
      <c r="B20" s="18" t="s">
        <v>738</v>
      </c>
      <c r="C20" s="117" t="s">
        <v>832</v>
      </c>
      <c r="D20" s="15">
        <v>71520000</v>
      </c>
      <c r="E20" s="15" t="s">
        <v>464</v>
      </c>
      <c r="F20" s="157" t="s">
        <v>1441</v>
      </c>
      <c r="G20" s="115" t="s">
        <v>821</v>
      </c>
      <c r="H20" s="17" t="s">
        <v>557</v>
      </c>
      <c r="I20" s="18" t="s">
        <v>827</v>
      </c>
      <c r="J20" s="116" t="s">
        <v>831</v>
      </c>
      <c r="K20" s="17" t="s">
        <v>822</v>
      </c>
      <c r="L20" s="18" t="s">
        <v>823</v>
      </c>
      <c r="M20" s="17" t="s">
        <v>32</v>
      </c>
      <c r="N20" s="18" t="s">
        <v>34</v>
      </c>
      <c r="O20" s="18" t="s">
        <v>33</v>
      </c>
      <c r="P20" s="83"/>
    </row>
    <row r="21" spans="1:16" s="84" customFormat="1" ht="56.25" customHeight="1">
      <c r="A21" s="18" t="s">
        <v>321</v>
      </c>
      <c r="B21" s="18" t="s">
        <v>875</v>
      </c>
      <c r="C21" s="117" t="s">
        <v>876</v>
      </c>
      <c r="D21" s="15">
        <v>45221119</v>
      </c>
      <c r="E21" s="15" t="s">
        <v>464</v>
      </c>
      <c r="F21" s="118" t="s">
        <v>877</v>
      </c>
      <c r="G21" s="115" t="s">
        <v>879</v>
      </c>
      <c r="H21" s="17" t="s">
        <v>878</v>
      </c>
      <c r="I21" s="18" t="s">
        <v>880</v>
      </c>
      <c r="J21" s="116">
        <v>0</v>
      </c>
      <c r="K21" s="17">
        <v>0</v>
      </c>
      <c r="L21" s="17">
        <v>0</v>
      </c>
      <c r="M21" s="17" t="s">
        <v>32</v>
      </c>
      <c r="N21" s="18" t="s">
        <v>34</v>
      </c>
      <c r="O21" s="18" t="s">
        <v>33</v>
      </c>
      <c r="P21" s="83"/>
    </row>
    <row r="22" spans="1:16" s="84" customFormat="1" ht="56.25" customHeight="1">
      <c r="A22" s="18" t="s">
        <v>325</v>
      </c>
      <c r="B22" s="18" t="s">
        <v>875</v>
      </c>
      <c r="C22" s="117" t="s">
        <v>882</v>
      </c>
      <c r="D22" s="15">
        <v>45221119</v>
      </c>
      <c r="E22" s="15" t="s">
        <v>464</v>
      </c>
      <c r="F22" s="118" t="s">
        <v>877</v>
      </c>
      <c r="G22" s="115" t="s">
        <v>884</v>
      </c>
      <c r="H22" s="17" t="s">
        <v>883</v>
      </c>
      <c r="I22" s="18" t="s">
        <v>885</v>
      </c>
      <c r="J22" s="116">
        <v>0</v>
      </c>
      <c r="K22" s="17">
        <v>0</v>
      </c>
      <c r="L22" s="17">
        <v>0</v>
      </c>
      <c r="M22" s="17" t="s">
        <v>32</v>
      </c>
      <c r="N22" s="18" t="s">
        <v>34</v>
      </c>
      <c r="O22" s="18" t="s">
        <v>33</v>
      </c>
      <c r="P22" s="83"/>
    </row>
    <row r="23" spans="1:16" s="84" customFormat="1" ht="56.25" customHeight="1">
      <c r="A23" s="18" t="s">
        <v>329</v>
      </c>
      <c r="B23" s="18" t="s">
        <v>875</v>
      </c>
      <c r="C23" s="125" t="s">
        <v>1233</v>
      </c>
      <c r="D23" s="15">
        <v>45221119</v>
      </c>
      <c r="E23" s="15" t="s">
        <v>464</v>
      </c>
      <c r="F23" s="118" t="s">
        <v>877</v>
      </c>
      <c r="G23" s="115" t="s">
        <v>1234</v>
      </c>
      <c r="H23" s="17" t="s">
        <v>1168</v>
      </c>
      <c r="I23" s="18" t="s">
        <v>1235</v>
      </c>
      <c r="J23" s="116">
        <v>0</v>
      </c>
      <c r="K23" s="17">
        <v>0</v>
      </c>
      <c r="L23" s="17">
        <v>0</v>
      </c>
      <c r="M23" s="17" t="s">
        <v>32</v>
      </c>
      <c r="N23" s="18" t="s">
        <v>34</v>
      </c>
      <c r="O23" s="18" t="s">
        <v>33</v>
      </c>
      <c r="P23" s="83"/>
    </row>
    <row r="24" spans="1:16" s="84" customFormat="1" ht="56.25" customHeight="1">
      <c r="A24" s="18" t="s">
        <v>333</v>
      </c>
      <c r="B24" s="18" t="s">
        <v>494</v>
      </c>
      <c r="C24" s="117" t="s">
        <v>856</v>
      </c>
      <c r="D24" s="15">
        <v>45454100</v>
      </c>
      <c r="E24" s="15" t="s">
        <v>464</v>
      </c>
      <c r="F24" s="121" t="s">
        <v>189</v>
      </c>
      <c r="G24" s="115" t="s">
        <v>825</v>
      </c>
      <c r="H24" s="17" t="s">
        <v>824</v>
      </c>
      <c r="I24" s="18" t="s">
        <v>828</v>
      </c>
      <c r="J24" s="86">
        <v>0</v>
      </c>
      <c r="K24" s="17">
        <v>0</v>
      </c>
      <c r="L24" s="17">
        <v>0</v>
      </c>
      <c r="M24" s="17" t="s">
        <v>32</v>
      </c>
      <c r="N24" s="18" t="s">
        <v>34</v>
      </c>
      <c r="O24" s="18" t="s">
        <v>33</v>
      </c>
      <c r="P24" s="83"/>
    </row>
    <row r="25" spans="1:16" s="84" customFormat="1" ht="56.25" customHeight="1">
      <c r="A25" s="18" t="s">
        <v>338</v>
      </c>
      <c r="B25" s="18" t="s">
        <v>107</v>
      </c>
      <c r="C25" s="117" t="s">
        <v>1016</v>
      </c>
      <c r="D25" s="15">
        <v>71520000</v>
      </c>
      <c r="E25" s="15" t="s">
        <v>464</v>
      </c>
      <c r="F25" s="15" t="s">
        <v>1018</v>
      </c>
      <c r="G25" s="15" t="s">
        <v>1019</v>
      </c>
      <c r="H25" s="122" t="s">
        <v>1023</v>
      </c>
      <c r="I25" s="121" t="s">
        <v>1024</v>
      </c>
      <c r="J25" s="86">
        <v>2309.0500000000002</v>
      </c>
      <c r="K25" s="17">
        <v>577.26</v>
      </c>
      <c r="L25" s="17">
        <v>2886.31</v>
      </c>
      <c r="M25" s="18" t="s">
        <v>32</v>
      </c>
      <c r="N25" s="18" t="s">
        <v>34</v>
      </c>
      <c r="O25" s="18" t="s">
        <v>33</v>
      </c>
      <c r="P25" s="83"/>
    </row>
    <row r="26" spans="1:16" s="84" customFormat="1" ht="56.25" customHeight="1">
      <c r="A26" s="18" t="s">
        <v>345</v>
      </c>
      <c r="B26" s="18" t="s">
        <v>174</v>
      </c>
      <c r="C26" s="117" t="s">
        <v>833</v>
      </c>
      <c r="D26" s="15">
        <v>45454100</v>
      </c>
      <c r="E26" s="15" t="s">
        <v>464</v>
      </c>
      <c r="F26" s="15" t="s">
        <v>189</v>
      </c>
      <c r="G26" s="15" t="s">
        <v>835</v>
      </c>
      <c r="H26" s="116" t="s">
        <v>834</v>
      </c>
      <c r="I26" s="118" t="s">
        <v>836</v>
      </c>
      <c r="J26" s="86">
        <v>0</v>
      </c>
      <c r="K26" s="17">
        <v>0</v>
      </c>
      <c r="L26" s="17">
        <v>0</v>
      </c>
      <c r="M26" s="18" t="s">
        <v>32</v>
      </c>
      <c r="N26" s="18" t="s">
        <v>34</v>
      </c>
      <c r="O26" s="18" t="s">
        <v>33</v>
      </c>
      <c r="P26" s="83"/>
    </row>
    <row r="27" spans="1:16" s="84" customFormat="1" ht="56.25" customHeight="1">
      <c r="A27" s="18" t="s">
        <v>350</v>
      </c>
      <c r="B27" s="18" t="s">
        <v>174</v>
      </c>
      <c r="C27" s="117" t="s">
        <v>1074</v>
      </c>
      <c r="D27" s="15">
        <v>45454100</v>
      </c>
      <c r="E27" s="15" t="s">
        <v>464</v>
      </c>
      <c r="F27" s="121" t="s">
        <v>189</v>
      </c>
      <c r="G27" s="18" t="s">
        <v>1076</v>
      </c>
      <c r="H27" s="18" t="s">
        <v>1075</v>
      </c>
      <c r="I27" s="121" t="s">
        <v>1077</v>
      </c>
      <c r="J27" s="86">
        <v>0</v>
      </c>
      <c r="K27" s="17">
        <v>0</v>
      </c>
      <c r="L27" s="17">
        <v>0</v>
      </c>
      <c r="M27" s="18" t="s">
        <v>32</v>
      </c>
      <c r="N27" s="18" t="s">
        <v>34</v>
      </c>
      <c r="O27" s="18" t="s">
        <v>33</v>
      </c>
      <c r="P27" s="83"/>
    </row>
    <row r="28" spans="1:16" s="84" customFormat="1" ht="56.25" customHeight="1">
      <c r="A28" s="18" t="s">
        <v>356</v>
      </c>
      <c r="B28" s="18" t="s">
        <v>174</v>
      </c>
      <c r="C28" s="117" t="s">
        <v>1017</v>
      </c>
      <c r="D28" s="15">
        <v>45454100</v>
      </c>
      <c r="E28" s="15" t="s">
        <v>464</v>
      </c>
      <c r="F28" s="15" t="s">
        <v>189</v>
      </c>
      <c r="G28" s="15" t="s">
        <v>1020</v>
      </c>
      <c r="H28" s="17" t="s">
        <v>958</v>
      </c>
      <c r="I28" s="121" t="s">
        <v>1025</v>
      </c>
      <c r="J28" s="86">
        <v>0</v>
      </c>
      <c r="K28" s="17">
        <v>0</v>
      </c>
      <c r="L28" s="17">
        <v>0</v>
      </c>
      <c r="M28" s="18" t="s">
        <v>32</v>
      </c>
      <c r="N28" s="18" t="s">
        <v>34</v>
      </c>
      <c r="O28" s="18" t="s">
        <v>33</v>
      </c>
      <c r="P28" s="83"/>
    </row>
    <row r="29" spans="1:16" s="84" customFormat="1" ht="55.5" customHeight="1">
      <c r="A29" s="18" t="s">
        <v>360</v>
      </c>
      <c r="B29" s="18" t="s">
        <v>174</v>
      </c>
      <c r="C29" s="123" t="s">
        <v>1026</v>
      </c>
      <c r="D29" s="15">
        <v>45454100</v>
      </c>
      <c r="E29" s="15" t="s">
        <v>464</v>
      </c>
      <c r="F29" s="15" t="s">
        <v>189</v>
      </c>
      <c r="G29" s="15" t="s">
        <v>1021</v>
      </c>
      <c r="H29" s="17" t="s">
        <v>1022</v>
      </c>
      <c r="I29" s="121" t="s">
        <v>1174</v>
      </c>
      <c r="J29" s="86">
        <v>199982.35</v>
      </c>
      <c r="K29" s="17">
        <v>49995.59</v>
      </c>
      <c r="L29" s="17">
        <v>249977.94</v>
      </c>
      <c r="M29" s="18" t="s">
        <v>32</v>
      </c>
      <c r="N29" s="18" t="s">
        <v>34</v>
      </c>
      <c r="O29" s="18" t="s">
        <v>33</v>
      </c>
      <c r="P29" s="83"/>
    </row>
    <row r="30" spans="1:16" s="84" customFormat="1" ht="56.25" customHeight="1">
      <c r="A30" s="18" t="s">
        <v>361</v>
      </c>
      <c r="B30" s="18" t="s">
        <v>174</v>
      </c>
      <c r="C30" s="125" t="s">
        <v>1224</v>
      </c>
      <c r="D30" s="15">
        <v>45454100</v>
      </c>
      <c r="E30" s="15" t="s">
        <v>464</v>
      </c>
      <c r="F30" s="121" t="s">
        <v>189</v>
      </c>
      <c r="G30" s="18" t="s">
        <v>1225</v>
      </c>
      <c r="H30" s="18" t="s">
        <v>975</v>
      </c>
      <c r="I30" s="126" t="s">
        <v>1226</v>
      </c>
      <c r="J30" s="86">
        <v>0</v>
      </c>
      <c r="K30" s="17">
        <v>0</v>
      </c>
      <c r="L30" s="17">
        <v>0</v>
      </c>
      <c r="M30" s="18" t="s">
        <v>32</v>
      </c>
      <c r="N30" s="18" t="s">
        <v>33</v>
      </c>
      <c r="O30" s="18" t="s">
        <v>33</v>
      </c>
      <c r="P30" s="83"/>
    </row>
    <row r="31" spans="1:16" s="84" customFormat="1" ht="56.25" customHeight="1">
      <c r="A31" s="18" t="s">
        <v>368</v>
      </c>
      <c r="B31" s="18" t="s">
        <v>174</v>
      </c>
      <c r="C31" s="125" t="s">
        <v>1221</v>
      </c>
      <c r="D31" s="15">
        <v>45454100</v>
      </c>
      <c r="E31" s="15" t="s">
        <v>464</v>
      </c>
      <c r="F31" s="121" t="s">
        <v>189</v>
      </c>
      <c r="G31" s="18" t="s">
        <v>1222</v>
      </c>
      <c r="H31" s="18" t="s">
        <v>1178</v>
      </c>
      <c r="I31" s="126" t="s">
        <v>1223</v>
      </c>
      <c r="J31" s="86">
        <v>0</v>
      </c>
      <c r="K31" s="17">
        <v>0</v>
      </c>
      <c r="L31" s="17">
        <v>0</v>
      </c>
      <c r="M31" s="18" t="s">
        <v>32</v>
      </c>
      <c r="N31" s="18" t="s">
        <v>34</v>
      </c>
      <c r="O31" s="18" t="s">
        <v>33</v>
      </c>
      <c r="P31" s="83"/>
    </row>
    <row r="32" spans="1:16" s="84" customFormat="1" ht="56.25" customHeight="1">
      <c r="A32" s="18" t="s">
        <v>371</v>
      </c>
      <c r="B32" s="18" t="s">
        <v>174</v>
      </c>
      <c r="C32" s="158" t="s">
        <v>1282</v>
      </c>
      <c r="D32" s="15">
        <v>45454100</v>
      </c>
      <c r="E32" s="15" t="s">
        <v>464</v>
      </c>
      <c r="F32" s="121" t="s">
        <v>189</v>
      </c>
      <c r="G32" s="18" t="s">
        <v>1448</v>
      </c>
      <c r="H32" s="18" t="s">
        <v>1283</v>
      </c>
      <c r="I32" s="157" t="s">
        <v>1283</v>
      </c>
      <c r="J32" s="86">
        <v>47741.19</v>
      </c>
      <c r="K32" s="17">
        <v>11935.3</v>
      </c>
      <c r="L32" s="17">
        <v>59676.49</v>
      </c>
      <c r="M32" s="18" t="s">
        <v>32</v>
      </c>
      <c r="N32" s="18" t="s">
        <v>34</v>
      </c>
      <c r="O32" s="18" t="s">
        <v>33</v>
      </c>
      <c r="P32" s="83"/>
    </row>
    <row r="33" spans="1:16" s="84" customFormat="1" ht="56.25" customHeight="1">
      <c r="A33" s="18" t="s">
        <v>377</v>
      </c>
      <c r="B33" s="18" t="s">
        <v>174</v>
      </c>
      <c r="C33" s="158" t="s">
        <v>1449</v>
      </c>
      <c r="D33" s="15">
        <v>45454100</v>
      </c>
      <c r="E33" s="15" t="s">
        <v>464</v>
      </c>
      <c r="F33" s="121" t="s">
        <v>189</v>
      </c>
      <c r="G33" s="18" t="s">
        <v>1451</v>
      </c>
      <c r="H33" s="18" t="s">
        <v>1283</v>
      </c>
      <c r="I33" s="157" t="s">
        <v>1450</v>
      </c>
      <c r="J33" s="86">
        <v>0</v>
      </c>
      <c r="K33" s="17">
        <v>0</v>
      </c>
      <c r="L33" s="17">
        <v>0</v>
      </c>
      <c r="M33" s="18" t="s">
        <v>32</v>
      </c>
      <c r="N33" s="18" t="s">
        <v>34</v>
      </c>
      <c r="O33" s="18" t="s">
        <v>33</v>
      </c>
      <c r="P33" s="83"/>
    </row>
    <row r="34" spans="1:16" s="84" customFormat="1" ht="56.25" customHeight="1">
      <c r="A34" s="18" t="s">
        <v>384</v>
      </c>
      <c r="B34" s="18" t="s">
        <v>39</v>
      </c>
      <c r="C34" s="186" t="s">
        <v>1444</v>
      </c>
      <c r="D34" s="15">
        <v>71520000</v>
      </c>
      <c r="E34" s="15" t="s">
        <v>464</v>
      </c>
      <c r="F34" s="121" t="s">
        <v>62</v>
      </c>
      <c r="G34" s="18" t="s">
        <v>1445</v>
      </c>
      <c r="H34" s="18" t="s">
        <v>958</v>
      </c>
      <c r="I34" s="157" t="s">
        <v>1025</v>
      </c>
      <c r="J34" s="86">
        <v>0</v>
      </c>
      <c r="K34" s="17">
        <v>0</v>
      </c>
      <c r="L34" s="17">
        <v>0</v>
      </c>
      <c r="M34" s="18" t="s">
        <v>32</v>
      </c>
      <c r="N34" s="18" t="s">
        <v>34</v>
      </c>
      <c r="O34" s="18" t="s">
        <v>33</v>
      </c>
      <c r="P34" s="83"/>
    </row>
    <row r="35" spans="1:16" s="84" customFormat="1" ht="56.25" customHeight="1">
      <c r="A35" s="18" t="s">
        <v>383</v>
      </c>
      <c r="B35" s="18" t="s">
        <v>39</v>
      </c>
      <c r="C35" s="125" t="s">
        <v>1230</v>
      </c>
      <c r="D35" s="15">
        <v>71520000</v>
      </c>
      <c r="E35" s="15" t="s">
        <v>464</v>
      </c>
      <c r="F35" s="121" t="s">
        <v>62</v>
      </c>
      <c r="G35" s="18" t="s">
        <v>1231</v>
      </c>
      <c r="H35" s="18" t="s">
        <v>975</v>
      </c>
      <c r="I35" s="126" t="s">
        <v>1232</v>
      </c>
      <c r="J35" s="86">
        <v>0</v>
      </c>
      <c r="K35" s="17">
        <v>0</v>
      </c>
      <c r="L35" s="17">
        <v>0</v>
      </c>
      <c r="M35" s="18" t="s">
        <v>32</v>
      </c>
      <c r="N35" s="18" t="s">
        <v>34</v>
      </c>
      <c r="O35" s="18" t="s">
        <v>33</v>
      </c>
      <c r="P35" s="83"/>
    </row>
    <row r="36" spans="1:16" s="84" customFormat="1" ht="56.25" customHeight="1">
      <c r="A36" s="18" t="s">
        <v>388</v>
      </c>
      <c r="B36" s="18" t="s">
        <v>39</v>
      </c>
      <c r="C36" s="125" t="s">
        <v>1227</v>
      </c>
      <c r="D36" s="15">
        <v>71520000</v>
      </c>
      <c r="E36" s="15" t="s">
        <v>464</v>
      </c>
      <c r="F36" s="121" t="s">
        <v>62</v>
      </c>
      <c r="G36" s="18" t="s">
        <v>1228</v>
      </c>
      <c r="H36" s="18" t="s">
        <v>1178</v>
      </c>
      <c r="I36" s="126" t="s">
        <v>1229</v>
      </c>
      <c r="J36" s="86">
        <v>0</v>
      </c>
      <c r="K36" s="17">
        <v>0</v>
      </c>
      <c r="L36" s="17">
        <v>0</v>
      </c>
      <c r="M36" s="18" t="s">
        <v>32</v>
      </c>
      <c r="N36" s="18" t="s">
        <v>34</v>
      </c>
      <c r="O36" s="18" t="s">
        <v>33</v>
      </c>
      <c r="P36" s="83"/>
    </row>
    <row r="37" spans="1:16" ht="58.5" customHeight="1">
      <c r="A37" s="18" t="s">
        <v>393</v>
      </c>
      <c r="B37" s="139" t="s">
        <v>174</v>
      </c>
      <c r="C37" s="142" t="s">
        <v>1282</v>
      </c>
      <c r="D37" s="146">
        <v>45454100</v>
      </c>
      <c r="E37" s="15" t="s">
        <v>464</v>
      </c>
      <c r="F37" s="144" t="s">
        <v>189</v>
      </c>
      <c r="G37" s="139" t="s">
        <v>1284</v>
      </c>
      <c r="H37" s="139" t="s">
        <v>1283</v>
      </c>
      <c r="I37" s="145" t="s">
        <v>1305</v>
      </c>
      <c r="J37" s="147" t="s">
        <v>1314</v>
      </c>
      <c r="K37" s="145" t="s">
        <v>1315</v>
      </c>
      <c r="L37" s="139" t="s">
        <v>1285</v>
      </c>
      <c r="M37" s="139" t="s">
        <v>32</v>
      </c>
      <c r="N37" s="136" t="s">
        <v>33</v>
      </c>
      <c r="O37" s="136" t="s">
        <v>33</v>
      </c>
      <c r="P37" s="141"/>
    </row>
    <row r="38" spans="1:16" ht="60.75" customHeight="1">
      <c r="A38" s="18" t="s">
        <v>399</v>
      </c>
      <c r="B38" s="139" t="s">
        <v>174</v>
      </c>
      <c r="C38" s="142" t="s">
        <v>1286</v>
      </c>
      <c r="D38" s="146">
        <v>45454100</v>
      </c>
      <c r="E38" s="15" t="s">
        <v>464</v>
      </c>
      <c r="F38" s="144" t="s">
        <v>189</v>
      </c>
      <c r="G38" s="139" t="s">
        <v>1287</v>
      </c>
      <c r="H38" s="139" t="s">
        <v>1283</v>
      </c>
      <c r="I38" s="145" t="s">
        <v>1306</v>
      </c>
      <c r="J38" s="139">
        <v>0</v>
      </c>
      <c r="K38" s="139">
        <v>0</v>
      </c>
      <c r="L38" s="139" t="s">
        <v>1002</v>
      </c>
      <c r="M38" s="139" t="s">
        <v>32</v>
      </c>
      <c r="N38" s="136" t="s">
        <v>33</v>
      </c>
      <c r="O38" s="136" t="s">
        <v>33</v>
      </c>
      <c r="P38" s="141"/>
    </row>
    <row r="39" spans="1:16" ht="45.75" customHeight="1">
      <c r="A39" s="18" t="s">
        <v>403</v>
      </c>
      <c r="B39" s="139" t="s">
        <v>107</v>
      </c>
      <c r="C39" s="142" t="s">
        <v>1288</v>
      </c>
      <c r="D39" s="146">
        <v>71520000</v>
      </c>
      <c r="E39" s="15" t="s">
        <v>464</v>
      </c>
      <c r="F39" s="144" t="s">
        <v>115</v>
      </c>
      <c r="G39" s="139" t="s">
        <v>1289</v>
      </c>
      <c r="H39" s="139" t="s">
        <v>1283</v>
      </c>
      <c r="I39" s="145" t="s">
        <v>1307</v>
      </c>
      <c r="J39" s="139" t="s">
        <v>1290</v>
      </c>
      <c r="K39" s="139" t="s">
        <v>1291</v>
      </c>
      <c r="L39" s="139" t="s">
        <v>1292</v>
      </c>
      <c r="M39" s="139" t="s">
        <v>32</v>
      </c>
      <c r="N39" s="136" t="s">
        <v>33</v>
      </c>
      <c r="O39" s="136" t="s">
        <v>33</v>
      </c>
      <c r="P39" s="141"/>
    </row>
    <row r="40" spans="1:16" ht="57.75" customHeight="1">
      <c r="A40" s="18" t="s">
        <v>407</v>
      </c>
      <c r="B40" s="139" t="s">
        <v>875</v>
      </c>
      <c r="C40" s="164" t="s">
        <v>1471</v>
      </c>
      <c r="D40" s="146">
        <v>45221119</v>
      </c>
      <c r="E40" s="143" t="s">
        <v>252</v>
      </c>
      <c r="F40" s="144" t="s">
        <v>877</v>
      </c>
      <c r="G40" s="139" t="s">
        <v>1296</v>
      </c>
      <c r="H40" s="139" t="s">
        <v>1295</v>
      </c>
      <c r="I40" s="145" t="s">
        <v>1309</v>
      </c>
      <c r="J40" s="139">
        <v>0</v>
      </c>
      <c r="K40" s="139">
        <v>0</v>
      </c>
      <c r="L40" s="139" t="s">
        <v>1002</v>
      </c>
      <c r="M40" s="139" t="s">
        <v>32</v>
      </c>
      <c r="N40" s="136" t="s">
        <v>33</v>
      </c>
      <c r="O40" s="136" t="s">
        <v>33</v>
      </c>
      <c r="P40" s="141"/>
    </row>
    <row r="41" spans="1:16" ht="53.25" customHeight="1">
      <c r="A41" s="18" t="s">
        <v>408</v>
      </c>
      <c r="B41" s="139" t="s">
        <v>875</v>
      </c>
      <c r="C41" s="164" t="s">
        <v>1470</v>
      </c>
      <c r="D41" s="146">
        <v>45221119</v>
      </c>
      <c r="E41" s="143" t="s">
        <v>252</v>
      </c>
      <c r="F41" s="144" t="s">
        <v>877</v>
      </c>
      <c r="G41" s="139" t="s">
        <v>1294</v>
      </c>
      <c r="H41" s="139" t="s">
        <v>1293</v>
      </c>
      <c r="I41" s="145" t="s">
        <v>1308</v>
      </c>
      <c r="J41" s="139">
        <v>0</v>
      </c>
      <c r="K41" s="139">
        <v>0</v>
      </c>
      <c r="L41" s="139" t="s">
        <v>1002</v>
      </c>
      <c r="M41" s="139" t="s">
        <v>32</v>
      </c>
      <c r="N41" s="136" t="s">
        <v>33</v>
      </c>
      <c r="O41" s="136" t="s">
        <v>33</v>
      </c>
      <c r="P41" s="141"/>
    </row>
    <row r="44" spans="1:16" ht="15.75">
      <c r="A44" s="127" t="s">
        <v>498</v>
      </c>
      <c r="B44" s="127"/>
      <c r="C44" s="127"/>
    </row>
    <row r="45" spans="1:16" ht="15.75">
      <c r="A45" s="127" t="s">
        <v>1424</v>
      </c>
      <c r="B45" s="127"/>
      <c r="C45" s="127"/>
    </row>
    <row r="46" spans="1:16" ht="15.75">
      <c r="A46" s="127" t="s">
        <v>1423</v>
      </c>
      <c r="B46" s="128"/>
      <c r="C46" s="129"/>
    </row>
  </sheetData>
  <mergeCells count="1">
    <mergeCell ref="A1:O1"/>
  </mergeCells>
  <phoneticPr fontId="32" type="noConversion"/>
  <pageMargins left="0.7" right="0.7" top="0.75" bottom="0.75" header="0.3" footer="0.3"/>
  <pageSetup paperSize="9" scale="40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5</vt:i4>
      </vt:variant>
    </vt:vector>
  </HeadingPairs>
  <TitlesOfParts>
    <vt:vector size="5" baseType="lpstr">
      <vt:lpstr>Okvirni sporazum</vt:lpstr>
      <vt:lpstr>Ugovori o javnoj nabavi</vt:lpstr>
      <vt:lpstr>Ugovori-jednostavna nabava</vt:lpstr>
      <vt:lpstr>Narudžbenice-jednostavna nabava</vt:lpstr>
      <vt:lpstr>Ugovori - obnova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Cindrić</dc:creator>
  <cp:lastModifiedBy>Marija Čonda</cp:lastModifiedBy>
  <cp:lastPrinted>2026-01-28T07:00:59Z</cp:lastPrinted>
  <dcterms:created xsi:type="dcterms:W3CDTF">2015-06-05T18:19:34Z</dcterms:created>
  <dcterms:modified xsi:type="dcterms:W3CDTF">2026-01-29T07:20:42Z</dcterms:modified>
</cp:coreProperties>
</file>