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\\dellorean\share\OdjelFinancija\JavnaNabava\PlanNabave\REGISTAR UGOVORA\REGISTAR UGOVORA ZA 2025\"/>
    </mc:Choice>
  </mc:AlternateContent>
  <xr:revisionPtr revIDLastSave="0" documentId="13_ncr:1_{9821E6EF-24DE-4B2A-9A07-F1A72733E3C0}" xr6:coauthVersionLast="47" xr6:coauthVersionMax="47" xr10:uidLastSave="{00000000-0000-0000-0000-000000000000}"/>
  <bookViews>
    <workbookView xWindow="-120" yWindow="-120" windowWidth="29040" windowHeight="15840" activeTab="4" xr2:uid="{00000000-000D-0000-FFFF-FFFF00000000}"/>
  </bookViews>
  <sheets>
    <sheet name="Okvirni sporazum" sheetId="5" r:id="rId1"/>
    <sheet name="Ugovori o javnoj nabavi" sheetId="6" r:id="rId2"/>
    <sheet name="Ugovori-jednostavna nabava" sheetId="8" r:id="rId3"/>
    <sheet name="Narudžbenice-jednostavna nabava" sheetId="10" r:id="rId4"/>
    <sheet name="Ugovori - obnova" sheetId="11" r:id="rId5"/>
  </sheets>
  <externalReferences>
    <externalReference r:id="rId6"/>
  </externalReferences>
  <definedNames>
    <definedName name="Javna">[1]ProcedureType_Valid_ZO!$B$1:$B$7</definedName>
    <definedName name="Jednostavna">[1]ProcedureType_Valid_ZO!$B$15</definedName>
    <definedName name="Obnova">[1]ProcedureType_Valid_ZO!$B$17:$B$18</definedName>
    <definedName name="Obrana">[1]ProcedureType_Valid_ZO!$B$9:$B$13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1" l="1"/>
  <c r="L7" i="11" s="1"/>
  <c r="L34" i="10" l="1"/>
</calcChain>
</file>

<file path=xl/sharedStrings.xml><?xml version="1.0" encoding="utf-8"?>
<sst xmlns="http://schemas.openxmlformats.org/spreadsheetml/2006/main" count="2288" uniqueCount="997">
  <si>
    <t>Evidencijski broj nabave</t>
  </si>
  <si>
    <t>Predmet ugovora</t>
  </si>
  <si>
    <t>CPV</t>
  </si>
  <si>
    <t>Vrsta postupka</t>
  </si>
  <si>
    <t>Naziv i OIB ugovaratelja / podugovaratelja</t>
  </si>
  <si>
    <t>Datum sklapanja ugovora ili OS u pisanom obliku</t>
  </si>
  <si>
    <t>Ukupni iznos s PDV-om</t>
  </si>
  <si>
    <t>Ukupno isplaċen iznos Ugovaratelju s PDV-om</t>
  </si>
  <si>
    <t>Broj objave u EOJN</t>
  </si>
  <si>
    <t>Rok na koji je ugovor ili OS sklopljen</t>
  </si>
  <si>
    <t>Iznos bez PDV-a</t>
  </si>
  <si>
    <t>Iznos PDV-a</t>
  </si>
  <si>
    <t>Datum izvršenja ugovora ili OS u cijelosti</t>
  </si>
  <si>
    <t>Redni broj</t>
  </si>
  <si>
    <t>Jednostavna nabava</t>
  </si>
  <si>
    <t>CPV oznaka</t>
  </si>
  <si>
    <t>OKVIRNI SPORAZUM I UGOVORI O JAVNOJ NABAVI SKLOPLJENI TEMELJEM OKVIRNOG SPORAZUMA</t>
  </si>
  <si>
    <t>Rok na koji je OS sklopljen</t>
  </si>
  <si>
    <t>PDV</t>
  </si>
  <si>
    <t>Iznos s PDV-om</t>
  </si>
  <si>
    <t>Predmet</t>
  </si>
  <si>
    <t>Ukupan broj narudžbenica</t>
  </si>
  <si>
    <t>Ukupan iznos s PDV-om</t>
  </si>
  <si>
    <t>Datum narudžbenice po izvršenju</t>
  </si>
  <si>
    <t>Datum izvršenja OS ili ugovora u cijelosti</t>
  </si>
  <si>
    <t>JEDNOSTAVNA NABAVA - UGOVORI</t>
  </si>
  <si>
    <t>Ukupani iznos bez PDV-a</t>
  </si>
  <si>
    <t>Datum (prve) narudžbenice</t>
  </si>
  <si>
    <t>Ukupno isplaćen iznos Ugovaratelju s PDV-om</t>
  </si>
  <si>
    <t>JAVNA NABAVA - UGOVORI</t>
  </si>
  <si>
    <t>Oznaka/broj ugovora</t>
  </si>
  <si>
    <t>Ugovor ili okvirni sporazum financira se iz fondova EU</t>
  </si>
  <si>
    <t>NE</t>
  </si>
  <si>
    <t>U tijeku</t>
  </si>
  <si>
    <t xml:space="preserve">U tijeku </t>
  </si>
  <si>
    <t>5.</t>
  </si>
  <si>
    <t>6.</t>
  </si>
  <si>
    <t>8.</t>
  </si>
  <si>
    <t>IMPULS SAVJETOVANJE d.o.o. 30259958677</t>
  </si>
  <si>
    <t xml:space="preserve">Otvoreni postupak </t>
  </si>
  <si>
    <t>4/23-6JO</t>
  </si>
  <si>
    <t>12 mjeseci</t>
  </si>
  <si>
    <t>09310000-5</t>
  </si>
  <si>
    <t>2023/S 0F2-0005434</t>
  </si>
  <si>
    <t>Sukladno članku 28. Zakona o javnoj nabavi ("Narodne novine" broj 120/16 I 114/22) i člancima 5. - 7. Pravilnika o planu nabave, registru ugovora, prethodnom savjetovanju i analizi tržišta u javnoj nabavi ("Narodne novine" broj 101/17 i 144/20), Grad Sisak objavljuje:</t>
  </si>
  <si>
    <t>.11/23</t>
  </si>
  <si>
    <t>Ugovor o opskrbi krajnjeg kupca za razdoblje od 12 mjeseci, Broj: O-23-2117 - Grad Sisak</t>
  </si>
  <si>
    <t>Ugovor o opskrbi krajnjeg kupca za razdoblje od 12 mjeseci, Broj: O-24-2928 - Grad Sisak</t>
  </si>
  <si>
    <t>Otvoreni postupak javne nabave</t>
  </si>
  <si>
    <t>1/23</t>
  </si>
  <si>
    <t>1. Generalni ugovor za usluge mobilne telefonije za razdoblje od 12. mjeseci</t>
  </si>
  <si>
    <t>64212000-5</t>
  </si>
  <si>
    <t>Hrvatski Telekom d.d. 81793146560</t>
  </si>
  <si>
    <t xml:space="preserve">Okvirni sporazm - Usluge mobilne telefonije za razdoblje od 24 mjeseca
</t>
  </si>
  <si>
    <t>160.335,15</t>
  </si>
  <si>
    <t>1. dodatak</t>
  </si>
  <si>
    <t>4.</t>
  </si>
  <si>
    <t>7.</t>
  </si>
  <si>
    <t>9.</t>
  </si>
  <si>
    <t>1.</t>
  </si>
  <si>
    <t>2.</t>
  </si>
  <si>
    <t>3.</t>
  </si>
  <si>
    <t>Opskrba električnom energijom - Okvirni sporazum</t>
  </si>
  <si>
    <t>01.02.2024.-31.01.2025.</t>
  </si>
  <si>
    <t>2023/S 0F2-0051854</t>
  </si>
  <si>
    <t>ARHINGTRADE d.o.o., OIB: 19240285746</t>
  </si>
  <si>
    <t>01.02.2024. - 31.01.2026.</t>
  </si>
  <si>
    <t>1/24-6JR</t>
  </si>
  <si>
    <t>PET PLUS GRADNJA d.o.o., OIB: 76016295049</t>
  </si>
  <si>
    <t>03.01.2025.</t>
  </si>
  <si>
    <t>2. Generalni ugovor za usluge mobilne telefonije za razdoblje od 12 mjeseci</t>
  </si>
  <si>
    <t>09.01.2025.</t>
  </si>
  <si>
    <t>03.02.2025.</t>
  </si>
  <si>
    <t>Aneks Broj: 0.-23-2117/7 Ugovoru o opskrbi električnom energijom</t>
  </si>
  <si>
    <t>64.134,06                Grad Sisak 16.500,00</t>
  </si>
  <si>
    <t>16.033,52                Grad Sisak 4.125,00</t>
  </si>
  <si>
    <t>80.167,58               Grad Sisak 20.625,00</t>
  </si>
  <si>
    <t>64.134,06 za Grad Sisak 16.500,00</t>
  </si>
  <si>
    <t>16.033,52 za Grad 4.125,00</t>
  </si>
  <si>
    <t>80.167,58 za Grad Sisak 20.625,00</t>
  </si>
  <si>
    <t>Napomena</t>
  </si>
  <si>
    <t>13.01.2025.</t>
  </si>
  <si>
    <t>Stručni i obračunski nadzor nad radovima izgradnje parkirališta u Ulici kneza Domagoja</t>
  </si>
  <si>
    <t>43/24-4J</t>
  </si>
  <si>
    <t>VODOPROJEKT d.o.o., OIB: 66919989509</t>
  </si>
  <si>
    <t>50/24-3J</t>
  </si>
  <si>
    <t>Isporuka opreme, montaža, ispitivanje i puštanje u rad instalacije sustava vatrodojave na objektu „Centar za žene Adela Sisak“</t>
  </si>
  <si>
    <t>ALING d.o.o., OIB: 67349852816</t>
  </si>
  <si>
    <t>07.01.2025.</t>
  </si>
  <si>
    <t>5-04/25</t>
  </si>
  <si>
    <t>250-04/24-01/1</t>
  </si>
  <si>
    <t>07.01.-31.12.2025.</t>
  </si>
  <si>
    <t>13.01.-31.12.2025.</t>
  </si>
  <si>
    <t>14/24-3JR</t>
  </si>
  <si>
    <t>Sanacija objekta u Sisku, Ulica J.J. Strossmayera 19</t>
  </si>
  <si>
    <t>GRIV d.o.o., OIB: 90453738837</t>
  </si>
  <si>
    <t>08.01.2025.</t>
  </si>
  <si>
    <t>08.01.-23.01.2025.</t>
  </si>
  <si>
    <t>Projektantski nadzor nad izvođenjem radova cjelovite obnove Zgrade gradske Munjare</t>
  </si>
  <si>
    <t>24.01.2025.</t>
  </si>
  <si>
    <t>24.01.-31.03.2025.</t>
  </si>
  <si>
    <t>03.01.-04.02.2025.</t>
  </si>
  <si>
    <t>2. dodatak</t>
  </si>
  <si>
    <t>42/24-4J</t>
  </si>
  <si>
    <t>Upravljanje projektom revitalizacije Perivoja Viktorovac</t>
  </si>
  <si>
    <t>14.01.2025.</t>
  </si>
  <si>
    <t>6-04/25</t>
  </si>
  <si>
    <t>14.01.-31.12.2025.</t>
  </si>
  <si>
    <t>18/24-6J</t>
  </si>
  <si>
    <t>7/25-4JR</t>
  </si>
  <si>
    <t>21/24-5</t>
  </si>
  <si>
    <t>3/23-6JO</t>
  </si>
  <si>
    <t>1/23-3JRO</t>
  </si>
  <si>
    <t>4/22-7JRO</t>
  </si>
  <si>
    <t>6/25-4</t>
  </si>
  <si>
    <t>5/24-6</t>
  </si>
  <si>
    <t>26/24-4</t>
  </si>
  <si>
    <t>5/23-5</t>
  </si>
  <si>
    <t>Usluga stručnog nadzora nad opremanjem i uređenjem Centra znanja i planetarija Munjara</t>
  </si>
  <si>
    <t>TRASA ADRIA d.o.o., OIB: 85347478604</t>
  </si>
  <si>
    <t>11.02.2025.</t>
  </si>
  <si>
    <t>11.02.-11.07.2025.</t>
  </si>
  <si>
    <t>Postavljanje video nadzora radi uspostave mjera sprečavanja ponovnog odlaganja otpada</t>
  </si>
  <si>
    <t>45233293-9</t>
  </si>
  <si>
    <t>TELITAL MOBITEL, OIB: 80815729612</t>
  </si>
  <si>
    <t>18.03.2025.</t>
  </si>
  <si>
    <t>18-04/25</t>
  </si>
  <si>
    <t>18.03.-.31.12.2025.</t>
  </si>
  <si>
    <t>10.</t>
  </si>
  <si>
    <t>11.</t>
  </si>
  <si>
    <t>12.</t>
  </si>
  <si>
    <t>13.</t>
  </si>
  <si>
    <t>14.</t>
  </si>
  <si>
    <t>15.</t>
  </si>
  <si>
    <t>17.01.-15.06.2025.</t>
  </si>
  <si>
    <t>HEP OPSKRBA d.o.o. 63073332379</t>
  </si>
  <si>
    <t>Opremanje Kazališta 21 tehničkom opremom</t>
  </si>
  <si>
    <t>AVC d.o.o., OIB: 62707927904</t>
  </si>
  <si>
    <t>13.01.-30.06.2025.</t>
  </si>
  <si>
    <t>1.055.843,75</t>
  </si>
  <si>
    <t>DA</t>
  </si>
  <si>
    <t>84.4675.00</t>
  </si>
  <si>
    <t>211.168.75</t>
  </si>
  <si>
    <t>2024/S F02-0012259</t>
  </si>
  <si>
    <t>18.02.2025.</t>
  </si>
  <si>
    <t>18.02.-31.12.2025.</t>
  </si>
  <si>
    <t>TEH-GRADNJA d.o.o., OIB: 13530191392</t>
  </si>
  <si>
    <t>Dodatak 9 ugovoru o izvođenju radova cjelovite obnove Gradske vijećnice u Sisku</t>
  </si>
  <si>
    <t>Dodatak 10 ugovoru o izvođenju radova cjelovite obnove Gradske vijećnice u Sisku</t>
  </si>
  <si>
    <t>28.02.2025.</t>
  </si>
  <si>
    <t>28.02.-31.12.2025.</t>
  </si>
  <si>
    <t>09.01.-31.12.2025.</t>
  </si>
  <si>
    <t>5.316.00</t>
  </si>
  <si>
    <t>1.329.00</t>
  </si>
  <si>
    <t>KAPITEL d.o.o., OIB: 44838895379</t>
  </si>
  <si>
    <t>4/22-7JRO D10</t>
  </si>
  <si>
    <t>24.01.-31.12.2025.</t>
  </si>
  <si>
    <t xml:space="preserve">Sanacija prometnice i oborinske odvodnje nogostupa u Ulici Brezovičkog odreda 2 faza  </t>
  </si>
  <si>
    <t>2025/S F02-0001014</t>
  </si>
  <si>
    <t>CESTE SISAK d.o.o., OIB: 61882951675</t>
  </si>
  <si>
    <t>31.03.2025.</t>
  </si>
  <si>
    <t>31.03.-31.12.2025.</t>
  </si>
  <si>
    <t>262.516,72</t>
  </si>
  <si>
    <t>Opremanje i uređenje okoliša - Centar znanaj i planetarij Munjara</t>
  </si>
  <si>
    <t>2024/S F02-0009976</t>
  </si>
  <si>
    <t>SMART AUDIO VISUAL d.o.o., OIB: 27836144784</t>
  </si>
  <si>
    <t>16-04/25.</t>
  </si>
  <si>
    <t>3.762.952,22</t>
  </si>
  <si>
    <t>3.010.361.78</t>
  </si>
  <si>
    <t>752.590.44</t>
  </si>
  <si>
    <t>2024/S F02-0008099</t>
  </si>
  <si>
    <t>MEDO GRUPA d.o.o., OIB: 09863586313</t>
  </si>
  <si>
    <t>130-04/24</t>
  </si>
  <si>
    <t>14.01.-07.02.2025.</t>
  </si>
  <si>
    <t>2023/S 0F2-0055683</t>
  </si>
  <si>
    <t>MATIČEVIĆ d.o.o., OIB: 26788791916</t>
  </si>
  <si>
    <t>30.01.2025.</t>
  </si>
  <si>
    <t>5/23-5 - II aneks</t>
  </si>
  <si>
    <t>30.01.-01.07.2025.</t>
  </si>
  <si>
    <t>2/23-6JRO</t>
  </si>
  <si>
    <t>5/24-3</t>
  </si>
  <si>
    <t>22/24-4</t>
  </si>
  <si>
    <t>5/24-5</t>
  </si>
  <si>
    <t>4/23-5</t>
  </si>
  <si>
    <t>6/24-5</t>
  </si>
  <si>
    <t>1/24-3</t>
  </si>
  <si>
    <t>29/24-4</t>
  </si>
  <si>
    <t>11/24-4</t>
  </si>
  <si>
    <t>2024/S F02-0010931</t>
  </si>
  <si>
    <t>VELINAC d.o.o., OIB: 63682958051</t>
  </si>
  <si>
    <t>20.02.2025.</t>
  </si>
  <si>
    <t>Dodatak 5/24-3</t>
  </si>
  <si>
    <t>20.02.2025.-</t>
  </si>
  <si>
    <t>Dodatak ugovoru o opremanju zgrade Gradske vijećnice, Grupa 2 Samostojeća oprema</t>
  </si>
  <si>
    <t>MAR d.o.o., OIB: 37849898335</t>
  </si>
  <si>
    <t>23.01.2025.</t>
  </si>
  <si>
    <t>VII Dodatak Ugovoru</t>
  </si>
  <si>
    <t>VII Dodatak ugovoru o izvođenju radova cjelovite obnove zgrade gradske Munjare</t>
  </si>
  <si>
    <t>23.01.-31.03.2025.</t>
  </si>
  <si>
    <t>VIII Dodatak ugovoru o izvođenju radova cjelovite obnove zgrade gradske Munjare</t>
  </si>
  <si>
    <t>13.02.2025.</t>
  </si>
  <si>
    <t>VIII Dodatak Ugovoru</t>
  </si>
  <si>
    <t>13.02.-31.03.2025.</t>
  </si>
  <si>
    <t>2024/S F02-0000241</t>
  </si>
  <si>
    <t>HIS d.o.o., OIB: 40515269370</t>
  </si>
  <si>
    <t xml:space="preserve">III dodatak ugovoru o sanaciji odlagališta Goričica </t>
  </si>
  <si>
    <t>III dodatak 10-04/24</t>
  </si>
  <si>
    <t>18.02.-27.05.2025.</t>
  </si>
  <si>
    <t>Aneks ugovora o izvršenju usluge stručnog nadzora nad radovima na nadogradnji vrtićkog objekta Maslačak</t>
  </si>
  <si>
    <t>2024/S F02-0000837</t>
  </si>
  <si>
    <t>SOLUM INŽENJERING d.o.o., OIB: 09832370191</t>
  </si>
  <si>
    <t>30.1.2025.</t>
  </si>
  <si>
    <t>5/24-5-Aneks</t>
  </si>
  <si>
    <t>2023/S 0F2-0055660</t>
  </si>
  <si>
    <t>MEĐIMURJE GRADITELJSTVO d.o.o., OIB: 15921860232</t>
  </si>
  <si>
    <t>17.02.2025.</t>
  </si>
  <si>
    <t>4/23-5 Aneks</t>
  </si>
  <si>
    <t>17.02.-05.05.2025.</t>
  </si>
  <si>
    <t>Aneks ugovora o izvršenju usluge stručnog nadzora nad radovima na nadogradnji vrtićkog objekta Različak</t>
  </si>
  <si>
    <t>2024/S F02-0001212</t>
  </si>
  <si>
    <t>KLing d.o.o., OIB: 74360083856</t>
  </si>
  <si>
    <t>6/24-5 Aneks</t>
  </si>
  <si>
    <t>Poštanske usluge za razdoblje od 12 mjeseci</t>
  </si>
  <si>
    <t>HP HRVATSKA POŠTA d.d. 87311810356</t>
  </si>
  <si>
    <t>2024/S F21-0000765</t>
  </si>
  <si>
    <t>03.02.-30.12.2025.</t>
  </si>
  <si>
    <t>Nabava radnog stroja – rovokopača</t>
  </si>
  <si>
    <t>2024/S F02-0012374</t>
  </si>
  <si>
    <t>TERRA JASKA D.o.o., OIB:  81184470570</t>
  </si>
  <si>
    <t>09-04/25.</t>
  </si>
  <si>
    <t>Troškovi organiziranja skloništa za životinje</t>
  </si>
  <si>
    <t>2024/S F02-0011926</t>
  </si>
  <si>
    <t>VETERINARSKA STANICA SISAK, OIB: 94589025710</t>
  </si>
  <si>
    <t>1-04/25.</t>
  </si>
  <si>
    <t>08.01.-31.12.2025.</t>
  </si>
  <si>
    <t>6/24-5OV</t>
  </si>
  <si>
    <t>PROGEREA d.o.o., OIB: 34557995887</t>
  </si>
  <si>
    <t>04.02.2025.</t>
  </si>
  <si>
    <t>04.02.2025.-.28.02.2026.</t>
  </si>
  <si>
    <t>Usluga stručnog nadzora nad radovima cjelovite obnove zgrade Doma kulture KKV – ponovljeni postupak</t>
  </si>
  <si>
    <t>09.01.2025.-01.02.2026.</t>
  </si>
  <si>
    <t>16.</t>
  </si>
  <si>
    <t>4/24-4</t>
  </si>
  <si>
    <t>7/24-6</t>
  </si>
  <si>
    <t>32/24-4</t>
  </si>
  <si>
    <t>Izgradnja parkirališta u Ulici kneza Domagoja</t>
  </si>
  <si>
    <t>2024/S F02-0011142</t>
  </si>
  <si>
    <t>7-04/25.</t>
  </si>
  <si>
    <t>03.02.-31.12.2025.</t>
  </si>
  <si>
    <t>Usluga projektantskog nadzora – Centar znanja i planetarij Munjara</t>
  </si>
  <si>
    <t>KREATIVNE KONSTRUKCIJE d.o.o.ZA PROJEKT, OIB: 78783255446</t>
  </si>
  <si>
    <t>2025/S F03-0004014</t>
  </si>
  <si>
    <t>7/24-6.</t>
  </si>
  <si>
    <t>1/23-3JO</t>
  </si>
  <si>
    <t>Dodatak broj 8 Ugovora o uslugama stručnog nadzora nad izvođenjem radova cjelovite obnove zgrade Gradske vijećnice u Sisku, Rimska 26</t>
  </si>
  <si>
    <t>TRASAADRIA d.o.o., OIB: 85347478604</t>
  </si>
  <si>
    <t>23.01.-28.02.2025.</t>
  </si>
  <si>
    <t>1/25-7ORV</t>
  </si>
  <si>
    <t>Odražavanje aplikacijskog sustava prometnog i komunalnog redarstva</t>
  </si>
  <si>
    <t>Pregovarački postupak bez prethodne objave</t>
  </si>
  <si>
    <t>31.01.2025.</t>
  </si>
  <si>
    <t>13-04/25.</t>
  </si>
  <si>
    <t>31.01.2025.-31.01.2027.</t>
  </si>
  <si>
    <t>2025/S F03-0004880</t>
  </si>
  <si>
    <t>Izvođenje radova na cjelovitoj obnovi zgrade na adresi Ljudevita Gaja 2a u Sisku</t>
  </si>
  <si>
    <t>ZAJEDNICA PONUDITELJA: RADANOVIĆ, OIB: 94362586199, TEHNING GRAĐENJE, OIB: 31152048953 I TEHNOGRADNJA OIB: 67218191106</t>
  </si>
  <si>
    <t>03.03.2025.</t>
  </si>
  <si>
    <t>03.03.-03.08.2025.</t>
  </si>
  <si>
    <t>3/25-5J</t>
  </si>
  <si>
    <t>23/25-3J</t>
  </si>
  <si>
    <t>28/25-3J</t>
  </si>
  <si>
    <t>4/25-4JR</t>
  </si>
  <si>
    <t>Savjetodavne usluge upravljanja i administracijom projekta</t>
  </si>
  <si>
    <t>79421000</t>
  </si>
  <si>
    <t>INICIO CONSULTING d.o.o., OIB: 95850848177</t>
  </si>
  <si>
    <t>17.01.2025.</t>
  </si>
  <si>
    <t>Usluge promidžbe i informiranja</t>
  </si>
  <si>
    <t>98000000</t>
  </si>
  <si>
    <t>STUDIO MATIJA d.o.o., OIB: 84804142318</t>
  </si>
  <si>
    <t>20.01.2025.</t>
  </si>
  <si>
    <t>VEČERNJI LIST d.o.o., OIB: 92276133102</t>
  </si>
  <si>
    <t>29.01.2025.</t>
  </si>
  <si>
    <t>LUKA - PANOI USLUŽNI OBRT, OIB: 93087603031</t>
  </si>
  <si>
    <t>Usluge tekućeg i investicijskog održavanja i sitni popravci</t>
  </si>
  <si>
    <t>50800000</t>
  </si>
  <si>
    <t>LUPUS, obrt za završne građevinske radove,OIB 58205041322</t>
  </si>
  <si>
    <t>STAKLO KVESIĆ d.o.o., OIB: 72760527400</t>
  </si>
  <si>
    <t>ELEKTRORADOVI I-A j.d.o.o., OIB: 20216590938 </t>
  </si>
  <si>
    <t>04.03.2025.</t>
  </si>
  <si>
    <t>KOPI-AS d.o.o., OIB: 96605206988</t>
  </si>
  <si>
    <t>17.03.2025.</t>
  </si>
  <si>
    <t>MIRBAR PROMET d.o.o., OIB 41132598120</t>
  </si>
  <si>
    <t xml:space="preserve">Uređenje prometnih površina ispred groblja u Klobučaku  </t>
  </si>
  <si>
    <t>13/25-4J</t>
  </si>
  <si>
    <t>22.01.2025.</t>
  </si>
  <si>
    <t>FRANOLIĆ PROJEKTI d.o.o., OIB: 25591737940</t>
  </si>
  <si>
    <t>Plan uklanjanja otpada s troškovnikom radova</t>
  </si>
  <si>
    <t>14/25-4J</t>
  </si>
  <si>
    <t>Stručni nadzor nad planom uklanjanja otpada</t>
  </si>
  <si>
    <t>Nepredviđene hitne intervencije i manji popravci u ostalim objektima u vlasništvu Grada Siska - po planu</t>
  </si>
  <si>
    <t>1/25-3JR</t>
  </si>
  <si>
    <t>06.02.2025.</t>
  </si>
  <si>
    <t>Obrada podataka dobivenih mjerenjem (deformacije, pomaci, naprezanja) na građevini Stari most</t>
  </si>
  <si>
    <t>15/25-4J</t>
  </si>
  <si>
    <t>28.01.2025.</t>
  </si>
  <si>
    <t>Examen lab d.o.o., OIB: 27443820950</t>
  </si>
  <si>
    <t>Izrada Strateške studije utjecaja na okoliš za III. Izmjene i dopune Urbanističkog plana uređenja Gospodarske zone Sisak-Jug</t>
  </si>
  <si>
    <t>11/25-7J</t>
  </si>
  <si>
    <t>DVOKUT - ECRO d.o.o., OIB: 29880496238</t>
  </si>
  <si>
    <t>M.V.M. ZVON d.o.o., OIB: 34963795933</t>
  </si>
  <si>
    <t>15/25-5J</t>
  </si>
  <si>
    <t>Stručna procjena, prilagodba projektne dokumentacije i izrada troškovnika za ugradnju LED rasvjete u OŠ Braća Ribar, te usluga stručnog nadzora nad izvođenjem radova</t>
  </si>
  <si>
    <t>11/25-3J</t>
  </si>
  <si>
    <t>Uredska oprema i namještaj</t>
  </si>
  <si>
    <t>GEK j.do.o., OIB: 45993823453</t>
  </si>
  <si>
    <t>PEVEX d.d., OIB: 73660371074</t>
  </si>
  <si>
    <t>6/25-4JR</t>
  </si>
  <si>
    <t xml:space="preserve"> Ugradnja novih LED svjetiljki na novoizgrađenu mrežu u ulici Franje Lovrića u Sisku</t>
  </si>
  <si>
    <t>E.M.G. PROIZVODNI, USLUŽNI I TRGOVAČKI OBRT, OIB: 67205479173</t>
  </si>
  <si>
    <t>18/25-4J</t>
  </si>
  <si>
    <t>Izrada tehničkog rješenja oborinske prometnice u odvojku Ulice Jandre Čipora</t>
  </si>
  <si>
    <t>17.</t>
  </si>
  <si>
    <t>26/24-3J</t>
  </si>
  <si>
    <t>Najam fotokopirnih uređaja za 2025. godinu</t>
  </si>
  <si>
    <t>05.02.2025.</t>
  </si>
  <si>
    <t>KOPI-AS d.o.o., OIB 96605206988</t>
  </si>
  <si>
    <t>18.</t>
  </si>
  <si>
    <t>VELEUČILIŠTE U KARLOVCU, OIB: 62820859976</t>
  </si>
  <si>
    <t>90722000</t>
  </si>
  <si>
    <t>19.</t>
  </si>
  <si>
    <t>12/25-3J</t>
  </si>
  <si>
    <t>Reprezentacija</t>
  </si>
  <si>
    <t>KTC d.d., OIB: 95970838122</t>
  </si>
  <si>
    <t>20.</t>
  </si>
  <si>
    <t>Nabava, konfiguriranje i instalacija telekomunikacijske opreme</t>
  </si>
  <si>
    <t>36/25-3J</t>
  </si>
  <si>
    <t>FORMEL d.o.o., OIB: 98470399801</t>
  </si>
  <si>
    <t>21.</t>
  </si>
  <si>
    <t>10/25-3J</t>
  </si>
  <si>
    <t>Nabava napitaka, sokova, vode za potrebe protokola</t>
  </si>
  <si>
    <t>10.02.2025.</t>
  </si>
  <si>
    <t>22.</t>
  </si>
  <si>
    <t>26/25-3J</t>
  </si>
  <si>
    <t>Usluga dotiska na obrascima</t>
  </si>
  <si>
    <t>79810000</t>
  </si>
  <si>
    <t>CETIS-ZG d.o.o., OIB: OIB: 41792612890</t>
  </si>
  <si>
    <t>23.</t>
  </si>
  <si>
    <t>LUPUS - ZAVRŠNI GRAĐEVINSKI RADOVI, OIB: 58205041322</t>
  </si>
  <si>
    <t>14.02.2025.</t>
  </si>
  <si>
    <t>3/25-3JR</t>
  </si>
  <si>
    <t>Nepredviđene hitne intervencije i manji popravci u domovima u vlasništvu Grada Siska</t>
  </si>
  <si>
    <t>45262600</t>
  </si>
  <si>
    <t>2/25-3J</t>
  </si>
  <si>
    <t>24.</t>
  </si>
  <si>
    <t>Higijenske potrepštine</t>
  </si>
  <si>
    <t>33760000</t>
  </si>
  <si>
    <t>ALCA ZAGREB d.o.o., OIB: 58353015102</t>
  </si>
  <si>
    <t>Usluga izrade projektne dokumentacije idejno izvedbenog projekta uređenja jezerca na Slovenskom trgu</t>
  </si>
  <si>
    <t>25.</t>
  </si>
  <si>
    <t>21/25-4J</t>
  </si>
  <si>
    <t>71242000</t>
  </si>
  <si>
    <t>AQUACHEM d.o.o., OIB: 17436320396</t>
  </si>
  <si>
    <t>19.02.2025.</t>
  </si>
  <si>
    <t>Službena radna odjeća za prometne i komunalne redare</t>
  </si>
  <si>
    <t>26.</t>
  </si>
  <si>
    <t>19/25-4J</t>
  </si>
  <si>
    <t>18100000</t>
  </si>
  <si>
    <t>URIHO - Ustanova za profesionalnu rehabilitaciju i zapošljavanje osoba s invaliditetom, OIB: 77931216562</t>
  </si>
  <si>
    <t>27.</t>
  </si>
  <si>
    <t>5/24-7J</t>
  </si>
  <si>
    <t>Usluga administrativnog vođenja projekta i provedbu postupaka nabave za projekt Segestika Siscia</t>
  </si>
  <si>
    <t>28.</t>
  </si>
  <si>
    <t>Stručni nadzor nad izvođenjem radova cjelovite obnove na zgradi u Gajevoj 2a</t>
  </si>
  <si>
    <t>4/25-7J</t>
  </si>
  <si>
    <t>71247000</t>
  </si>
  <si>
    <t>STUDIO MAUD d.o.o., OIB: 48341811006</t>
  </si>
  <si>
    <t>PROGEREA d.o.o., OIB 34557995887</t>
  </si>
  <si>
    <t>SISAK INSPEKT d.o.o., OIB 30524617802</t>
  </si>
  <si>
    <t>29.</t>
  </si>
  <si>
    <t>6/25-7J</t>
  </si>
  <si>
    <t>Usluge koordinatora II ZNR nad izvođenjem radovacjelovite obnove na zgradi Gajeva 2a</t>
  </si>
  <si>
    <t>30.</t>
  </si>
  <si>
    <t>20/25-4J</t>
  </si>
  <si>
    <t>Nabava pametnih klupa</t>
  </si>
  <si>
    <t>39113600</t>
  </si>
  <si>
    <t>MARKIĆ - MM d.o.o., OIB: 84161609278</t>
  </si>
  <si>
    <t>26.02.2025.</t>
  </si>
  <si>
    <t>31.</t>
  </si>
  <si>
    <t>5/25-6J</t>
  </si>
  <si>
    <t xml:space="preserve">Usluga razrade i finalizacije opisa projekta „Centar znanja i planetarij Munjara“ </t>
  </si>
  <si>
    <t>SCGC SAVJETOVANJE d.o.o., OIB 49928702729</t>
  </si>
  <si>
    <t>2/25-3JR</t>
  </si>
  <si>
    <t>Nepredviđene hitne intervencije i manji popravci u stanovima u vlasništvu Grada Siska - po planu</t>
  </si>
  <si>
    <t>33.</t>
  </si>
  <si>
    <t>32.</t>
  </si>
  <si>
    <t>29/25-3J</t>
  </si>
  <si>
    <t>SlužbenI glasnik Grada Siska za 2025. godinu</t>
  </si>
  <si>
    <t>79823000</t>
  </si>
  <si>
    <t>GLASILA d.o.o. OIB: 54342242136</t>
  </si>
  <si>
    <t>27.02.2025.</t>
  </si>
  <si>
    <t>34.</t>
  </si>
  <si>
    <t>13/25-3J</t>
  </si>
  <si>
    <t>Provođenje mjera zaštite na radu i zaštite od požara</t>
  </si>
  <si>
    <t>18143000</t>
  </si>
  <si>
    <t>ELMA ELEKTRONIČKI ZAŠTITNI SUSTAVI d.o.o., OIB: 16245685487</t>
  </si>
  <si>
    <t>35.</t>
  </si>
  <si>
    <t>37/25-3J</t>
  </si>
  <si>
    <t>Mrežna oprema</t>
  </si>
  <si>
    <t>32420000</t>
  </si>
  <si>
    <t>VISUAL CORTEX d.o.o., OIB 21729776621</t>
  </si>
  <si>
    <t>Popravak i održavanje službenih automobila</t>
  </si>
  <si>
    <t>36.</t>
  </si>
  <si>
    <t>27/25-3J</t>
  </si>
  <si>
    <t>50112000</t>
  </si>
  <si>
    <t>AUTO PROMET SISAK d.o.o., OIB: 71445870691</t>
  </si>
  <si>
    <t>37.</t>
  </si>
  <si>
    <t>42/25-3J</t>
  </si>
  <si>
    <t>Usluga izrade elaborata tržišne vrijednosti reklamnih panoa-jumbo plakata</t>
  </si>
  <si>
    <t>DOT KONZALTING d.o.o., OIB: 18170184862</t>
  </si>
  <si>
    <t>38.</t>
  </si>
  <si>
    <t>39.</t>
  </si>
  <si>
    <t>18/25-3J</t>
  </si>
  <si>
    <t xml:space="preserve">Nabava stolarije s ugradnjom </t>
  </si>
  <si>
    <t>44220000</t>
  </si>
  <si>
    <t>ALUMINIJ GRAĐENJE j.d.o.o., OIB: 48899677346</t>
  </si>
  <si>
    <t>40.</t>
  </si>
  <si>
    <t>23/25-4J</t>
  </si>
  <si>
    <t>Izrada tehničkog rješenja sanacije klizišta na prometnici Staro Pračno – Stara Drenčina</t>
  </si>
  <si>
    <t>GEOEKSPERT, OIB: 29212890252</t>
  </si>
  <si>
    <t>10.03.2025.</t>
  </si>
  <si>
    <t>Izrada geomehaničkog elaborata na k.č. 593/28, 565/15 i 558 u k,o, Novi Sisak u Ulici Augusta Cesarca</t>
  </si>
  <si>
    <t>41.</t>
  </si>
  <si>
    <t>24/25-4J</t>
  </si>
  <si>
    <t>42.</t>
  </si>
  <si>
    <t>25/25-4J</t>
  </si>
  <si>
    <t>Stručni i obračunski nadzor nad radovima sanacije prometnice i oborinske odvodnje nogostupa u Ulici Brezovičkog odreda II faza</t>
  </si>
  <si>
    <t>TRASA ADRIA d.o.o., OIB 85347478604</t>
  </si>
  <si>
    <t>Manifestacija "Dan sporta" (najam pozornice, razglasa i rasvjete s dod.opremom, tonski i rasvjetni tehničari, transport, montaža, demontaža, izvođači)</t>
  </si>
  <si>
    <t>43.</t>
  </si>
  <si>
    <t>9/25-5J</t>
  </si>
  <si>
    <t>92000000</t>
  </si>
  <si>
    <t>MUSIC STAGE d.o.o., OIB: 89608408447</t>
  </si>
  <si>
    <t>11.03.2025.</t>
  </si>
  <si>
    <t>44.</t>
  </si>
  <si>
    <t>38/25-3J</t>
  </si>
  <si>
    <t>Objava native članaka i videa</t>
  </si>
  <si>
    <t>92111220</t>
  </si>
  <si>
    <t>NACIONAL NEWS CORPORATION d.o.o., OIB 76663423558</t>
  </si>
  <si>
    <t>13.03.2025.</t>
  </si>
  <si>
    <t>39/25-3J</t>
  </si>
  <si>
    <t>Usluge ciljanog oglašavanja</t>
  </si>
  <si>
    <t>98133100</t>
  </si>
  <si>
    <t>LUKA, obrt, OIB: 30949826755</t>
  </si>
  <si>
    <t>Opskrba prirodnim plinom</t>
  </si>
  <si>
    <t>1/25-3J</t>
  </si>
  <si>
    <t>09123000</t>
  </si>
  <si>
    <t>HEP-PLIN d.o.o., OIB 41317489366</t>
  </si>
  <si>
    <t>Nabava cvjetnih sadnica, cvijeća, vijenaca i svijeća za potrebe protokola</t>
  </si>
  <si>
    <t>9/25-3J</t>
  </si>
  <si>
    <t>03117000</t>
  </si>
  <si>
    <t>V. V. FLOWERS d.o.o., OIB: 16304948142</t>
  </si>
  <si>
    <t>20.03.2025.</t>
  </si>
  <si>
    <t>Usluga projektantskog nadzora nad izvođenjem radova na nadogradnji OŠ Viktorovac</t>
  </si>
  <si>
    <t>71248000</t>
  </si>
  <si>
    <t>BUREAU VERITAS CROATIA d.o.o., OIB: 82798532151</t>
  </si>
  <si>
    <t>21.3.2025.</t>
  </si>
  <si>
    <t>AUTO OŽEGOVIĆ, OIB: 80784039618</t>
  </si>
  <si>
    <t>24.03.2025.</t>
  </si>
  <si>
    <t>22/25-3J</t>
  </si>
  <si>
    <t xml:space="preserve">Najam kompletnog profesionalnog ozvučenja, rasvjetnog sistema, video LED ekrana, pozornice i konstrukcije s krovom (bina) </t>
  </si>
  <si>
    <t>51313000</t>
  </si>
  <si>
    <t>NOVI ZVUK d.o.o., OIB 70822295674</t>
  </si>
  <si>
    <t>26.03.2025.</t>
  </si>
  <si>
    <t>PERINIĆ SISTEMI d.o.o., OIB: 38880270076</t>
  </si>
  <si>
    <t>15/25-3J</t>
  </si>
  <si>
    <t>Nabava gotovih promidžbenih materijala za 2025. godinu</t>
  </si>
  <si>
    <t>22462000</t>
  </si>
  <si>
    <t>28.03.2025.</t>
  </si>
  <si>
    <t>Nabava obnova</t>
  </si>
  <si>
    <t xml:space="preserve">II Aneks Ugovora o izvođenju radova na nadogradnji vrtićkog objekta Maslačak </t>
  </si>
  <si>
    <t>Dodatak I Ugovoru o izvođenju radova na izvanrednom održavanju nogostupa u Ulici biskupa Kvirina</t>
  </si>
  <si>
    <t>IV Dodatak Ugovoru o uslugama projektantskog nadzora nad izvođenjem radova cjelovite obnove Zgrade gradske Munjare</t>
  </si>
  <si>
    <t>2. dodatak ugovoru o radovima uređenja okoliša zgrade u Ulici kralja Tomislava 40, Sisak</t>
  </si>
  <si>
    <t>1. dodatak ugovoru o radovima uređenja okoliša zgrade u Ulici kralja Tomislava 40, Sisak</t>
  </si>
  <si>
    <t xml:space="preserve">Aneks Ugovora o izvođenju radova na nadogradnji vrtićkog objekta Različak </t>
  </si>
  <si>
    <t>Dodatak broj 10 ugovoru za konstruktivnu i cjelovitu obnovu zgrade na adresi Trg Ljudevita Posavskog 1, Sisak</t>
  </si>
  <si>
    <t>Dodatak ugovoru o uslugama stručnog nadzora nad izvođenjem radova cjelovite obnove Zgrade gradske Munjare</t>
  </si>
  <si>
    <t>7/25-5</t>
  </si>
  <si>
    <t>Električni stroj za obradu leda - "rolba"</t>
  </si>
  <si>
    <t>37411200</t>
  </si>
  <si>
    <t>2025/S F02-0001648</t>
  </si>
  <si>
    <t>ARCTIC d.o.o., OIB: 57740411453</t>
  </si>
  <si>
    <t>1 mjesec</t>
  </si>
  <si>
    <t>12/25-4</t>
  </si>
  <si>
    <t>Nabava LCD totema</t>
  </si>
  <si>
    <t>34992000</t>
  </si>
  <si>
    <t>2025/S F02-0000428</t>
  </si>
  <si>
    <t>SCREENZ d.o.o., OIB: 08555857094</t>
  </si>
  <si>
    <t>22-04/2025.</t>
  </si>
  <si>
    <t>2 mjesec</t>
  </si>
  <si>
    <t>8/25-4JR</t>
  </si>
  <si>
    <t>Održavanje Ulice Augusta Oktavijana</t>
  </si>
  <si>
    <t>19.03.2025.</t>
  </si>
  <si>
    <t>19-04/25</t>
  </si>
  <si>
    <t>15 dana</t>
  </si>
  <si>
    <t>IX Dodatak ugovoru o izvođenju radova cjelovite obnove zgrade gradske Munjare</t>
  </si>
  <si>
    <t>IX Dodatak Ugovoru</t>
  </si>
  <si>
    <t>13.02.-12.05.2025.</t>
  </si>
  <si>
    <t>1/23-6JRO</t>
  </si>
  <si>
    <t>MAR D.O.O. 37849898335</t>
  </si>
  <si>
    <t>XI. Dodatak ugovoru o Izvođenje radova cjelovite obnove zgrade u ulici Kralja Tomislava 40</t>
  </si>
  <si>
    <t>V Dodatak Ugovoru o uslugama projektantskog nadzora nad izvođenjem radova cjelovite obnove Zgrade gradske Munjare</t>
  </si>
  <si>
    <t>24.01.-12.05.2025.</t>
  </si>
  <si>
    <t>KLASA: 406-07/24-02/1</t>
  </si>
  <si>
    <t>Usluga manipulacije neuhvatljivih pasa-čopor</t>
  </si>
  <si>
    <t>6/25-4J</t>
  </si>
  <si>
    <t>2/25-5J</t>
  </si>
  <si>
    <t>31.12.2024.</t>
  </si>
  <si>
    <t>.3/23</t>
  </si>
  <si>
    <t>Okvirni sporazum za nabavu telekomunakcijskih usluga i prijenos podataka putem intereneta na razdoblje od 24 mjeseca</t>
  </si>
  <si>
    <t>64210000-1</t>
  </si>
  <si>
    <t>2023/S 0F2-0021687</t>
  </si>
  <si>
    <t>TERRAKOM d.o.o., OIB: 29050776382</t>
  </si>
  <si>
    <t>25.03.2024 - 24.03.2026.</t>
  </si>
  <si>
    <t>168.299,51</t>
  </si>
  <si>
    <t>Ugovor za nabavu telekomunikacijskih usluga i prijenos podataka putem interneta na razdoblje od 12 mjeseci</t>
  </si>
  <si>
    <t>08.05.2024.-07.05.2025.</t>
  </si>
  <si>
    <t>Grad Sisak 19.000,00</t>
  </si>
  <si>
    <t xml:space="preserve">Grad Sisak 4.750,00 </t>
  </si>
  <si>
    <t>Grad Sisak 23.750,00</t>
  </si>
  <si>
    <t>04.04.2025.</t>
  </si>
  <si>
    <t>15/24-3J</t>
  </si>
  <si>
    <t>ZRELAC obrt za piljenje ogrjevnog drva, OIB: 32809321047</t>
  </si>
  <si>
    <t>07.03.2025.</t>
  </si>
  <si>
    <t>4/24-3</t>
  </si>
  <si>
    <t>Aneks ugovora o zaštitarskim uslugama za potrebe poslovnih prostorija gradske uprave i održavanje gradskih manifestacija</t>
  </si>
  <si>
    <t>79710000</t>
  </si>
  <si>
    <t>2024/S F21-0000544</t>
  </si>
  <si>
    <t>BILIĆ - ERIĆ d.o.o., OIB: 68580128211</t>
  </si>
  <si>
    <t>14.03.2025.</t>
  </si>
  <si>
    <t>12 mjeseci - osnovni ugovor</t>
  </si>
  <si>
    <t>Aneks ugovoru o najmu fotokopirnih uređaja za 2025. godinu</t>
  </si>
  <si>
    <t>Aneks ugovoru o uslugama čišćenja prostorija na razdoblje od 12 mjeseci</t>
  </si>
  <si>
    <t>79521000</t>
  </si>
  <si>
    <t>Ugovor iz 2024. , ispravljena vrijednost</t>
  </si>
  <si>
    <t>45.</t>
  </si>
  <si>
    <t>46.</t>
  </si>
  <si>
    <t>47.</t>
  </si>
  <si>
    <t>49.</t>
  </si>
  <si>
    <t>50.</t>
  </si>
  <si>
    <t>53.</t>
  </si>
  <si>
    <t>54.</t>
  </si>
  <si>
    <t>55.</t>
  </si>
  <si>
    <t>56.</t>
  </si>
  <si>
    <t>57.</t>
  </si>
  <si>
    <t>58.</t>
  </si>
  <si>
    <t>59.</t>
  </si>
  <si>
    <t>60.</t>
  </si>
  <si>
    <t>11/25-4JR</t>
  </si>
  <si>
    <t>Javna rasvjeta ispred Osnovne škole Ivana Kukuljevića Sakcinskog u Sisku</t>
  </si>
  <si>
    <t>01.04.2025.</t>
  </si>
  <si>
    <t>Usluge čišćenja prostorija na razdoblje od 12 mjeseci</t>
  </si>
  <si>
    <t>90910000</t>
  </si>
  <si>
    <t>ZRELAC, obrt za piljenje ogrjevnog drva i čišćenje, OIB: OIB: 32809321047</t>
  </si>
  <si>
    <t>LUPUS -ZAVRŠNI GRAĐEVINSKI RADOVI, OIB: 58205041322</t>
  </si>
  <si>
    <t>30/25-4J</t>
  </si>
  <si>
    <t>"SlužbenI glasnik Grada Siska" za 2025. godinu</t>
  </si>
  <si>
    <t>Izrada geotehničkog elaborata na zemljištu kod Vodotornja u Sisku</t>
  </si>
  <si>
    <t>07.04.2025.</t>
  </si>
  <si>
    <t>KONTROL PROJEKT d.o.o., OIB 68476022248</t>
  </si>
  <si>
    <t>61.</t>
  </si>
  <si>
    <t>09.04.2025.</t>
  </si>
  <si>
    <t>AV SISAK, OIB: 85017926118</t>
  </si>
  <si>
    <t>16/25-7J</t>
  </si>
  <si>
    <t>METALOBOX d.o.o., OIB: 91253344513</t>
  </si>
  <si>
    <t>11.04.2025.</t>
  </si>
  <si>
    <t xml:space="preserve">AUTO KUĆA CINDRIĆ d.o.o., OIB: 16257582637 </t>
  </si>
  <si>
    <t>09.06.2025.</t>
  </si>
  <si>
    <t xml:space="preserve">GRADSKA GROBLJA VIKTOROVAC d.o.o., OIB: 47991523864 </t>
  </si>
  <si>
    <t>17.04.2025.</t>
  </si>
  <si>
    <t>Novelacija projekta koso podizne rampe</t>
  </si>
  <si>
    <t>45/25-3J</t>
  </si>
  <si>
    <t>Generalno čišćenje poslovnog prostora nakon građevinskih radova.</t>
  </si>
  <si>
    <t>10.04.2025.</t>
  </si>
  <si>
    <t>PPN PROJEKT d.o.o., OIB 12444339390</t>
  </si>
  <si>
    <t>15.04.2025.</t>
  </si>
  <si>
    <t>43/25-3J</t>
  </si>
  <si>
    <t>40/25-3J</t>
  </si>
  <si>
    <t>6/25-6J</t>
  </si>
  <si>
    <t>Brošura "Što smo napravili u četiri godine"</t>
  </si>
  <si>
    <t>79824000</t>
  </si>
  <si>
    <t>Agencijske usluge</t>
  </si>
  <si>
    <t>79342000</t>
  </si>
  <si>
    <t>Usluga izrade animacije za Infocentar Kupska Šiklja</t>
  </si>
  <si>
    <t>KREATIVNE KONSTRUKCIJE j.d.o.o., OIB: 78783255446</t>
  </si>
  <si>
    <t>72242000</t>
  </si>
  <si>
    <t>21/25-3J</t>
  </si>
  <si>
    <t>12/25-4JR</t>
  </si>
  <si>
    <t>28/25-4J</t>
  </si>
  <si>
    <t>32/25-4J</t>
  </si>
  <si>
    <t>27/25-4J</t>
  </si>
  <si>
    <t>41/25-3J</t>
  </si>
  <si>
    <t>Priprema obroka povodom obilježavanja 1. Svibnja</t>
  </si>
  <si>
    <t>55322000</t>
  </si>
  <si>
    <t>BARUN, UGOSTITELJSKI OBRT, OIB: 89184356722</t>
  </si>
  <si>
    <t>22.04.2025.</t>
  </si>
  <si>
    <t>Oborinska odvodnja odvojka Jandre Čipora-radovi</t>
  </si>
  <si>
    <t>TONI - GALE USLUŽNI OBRT, OIB 52142332391</t>
  </si>
  <si>
    <t>Stručni i obračunski nadzor nad radovima uređenja parkirališta u Ulici Ivana Gundulića</t>
  </si>
  <si>
    <t>Izrada projektne dokumentacije uređenja sportskog igrališta Osnovne škole 22. lipanja u Sisku</t>
  </si>
  <si>
    <t>23.04.2025.</t>
  </si>
  <si>
    <t>Izrada projektne dokumentacije izvanrednog održavanja Ulice Dr. Ive Brodarca</t>
  </si>
  <si>
    <t>Promotivne usluge influencera</t>
  </si>
  <si>
    <t>79342200</t>
  </si>
  <si>
    <t>ARIANA FLUTE, OBRT ZA ONLINE EDUKACIJU U PODRUČJU GLAZBE, OIB 84425402458</t>
  </si>
  <si>
    <t>Betoniranje platoa DVD Lonja</t>
  </si>
  <si>
    <t>13/25-4JR</t>
  </si>
  <si>
    <t>RADANOVIĆ d.o.o., OIB:  94362586199.</t>
  </si>
  <si>
    <t>25.04.2025.</t>
  </si>
  <si>
    <t>28.04.2025.</t>
  </si>
  <si>
    <t xml:space="preserve">Nabava usluge izrade promotivne brošure sisački vjesnik za 2025. godinu </t>
  </si>
  <si>
    <t>31/25-4J</t>
  </si>
  <si>
    <t>L-KON d.o.o., OIB: 56658365378</t>
  </si>
  <si>
    <t>05.05.2025.</t>
  </si>
  <si>
    <t>Stručni i obračunski nadzor nad radovima izvanrednog održavanja Ulice Ive Andrića</t>
  </si>
  <si>
    <t>15800000</t>
  </si>
  <si>
    <t>NEW MIP d.o.o., OIB: 22916544397</t>
  </si>
  <si>
    <t>30.04.2025.</t>
  </si>
  <si>
    <t>06.05.2025.</t>
  </si>
  <si>
    <t>04.06.2025.</t>
  </si>
  <si>
    <t>SILENTIUM M.&amp; L. d.o.o., OIB: 32322468533</t>
  </si>
  <si>
    <t>DAVIDOVIĆ KULINARSTVO I USLUGE j.d.o.o., OIB 85793328883</t>
  </si>
  <si>
    <t>19/25-3J</t>
  </si>
  <si>
    <t>Usluge čišćenja prostora u vlasništvu Grada Siska na razdoblje od 12 mjeseci</t>
  </si>
  <si>
    <t>7/25-6J</t>
  </si>
  <si>
    <t>17/25-7J</t>
  </si>
  <si>
    <t>33/25-4J</t>
  </si>
  <si>
    <t>16/25-4JR</t>
  </si>
  <si>
    <t>24/25-3J</t>
  </si>
  <si>
    <t xml:space="preserve">SMART AUDIOVISUAL d.o.o., OIB: 27836144784 </t>
  </si>
  <si>
    <t>Prezentacijski sustav</t>
  </si>
  <si>
    <t>Usluga izrade projektne dokumentacije za ishođenje dozvola i izgradnju autobusnog ugibališta u Ulici Nikole Tesle kod kbr. 11 u Sisku</t>
  </si>
  <si>
    <t>Stručni i obračunski nadzor nad radovima održavanja Ulice Matije Fintića</t>
  </si>
  <si>
    <t>Proširenje javne rasvjete na pješačkoj stazi između ul. J. J. Strosmayera i ul. A. Cesarca</t>
  </si>
  <si>
    <t>07.05.2025.</t>
  </si>
  <si>
    <t>Usluge izrade materijala za oglašavanje po narudžbi</t>
  </si>
  <si>
    <t>12.05.2025.</t>
  </si>
  <si>
    <t>PROJEKTNA PRODUKCIJA obrt za usluge, OIB: 75288620989 I</t>
  </si>
  <si>
    <t>46/25-3J</t>
  </si>
  <si>
    <t>Snimanje i montaža video materijala</t>
  </si>
  <si>
    <t>34/25-4J</t>
  </si>
  <si>
    <t>Stručni i obračunski nadzor nad radovima izvanrednog održavanja parkirališta u Zibelskoj – I faza</t>
  </si>
  <si>
    <t>13.05.2025.</t>
  </si>
  <si>
    <t>14.05.2025.</t>
  </si>
  <si>
    <t>14/25-3J</t>
  </si>
  <si>
    <t>PROXIMA INFORMATIKA d.o.o., OIB: 35956517501</t>
  </si>
  <si>
    <t>ČUBRAD uslužni obrt, OIB: 99529990378</t>
  </si>
  <si>
    <t>20.05.2025.</t>
  </si>
  <si>
    <t>Ulaganje u računalne programe</t>
  </si>
  <si>
    <t>48000000</t>
  </si>
  <si>
    <t>17/25-4JR</t>
  </si>
  <si>
    <t>16.05.2025.</t>
  </si>
  <si>
    <t>ELEKTRORADOVI I-A j.d.o.o., OIB: 20216590938</t>
  </si>
  <si>
    <t>Izvođenje radova na postavljanju i spajanju na mrežu 3LCD totema na slijedećim lokacijama; Tržnica Caprag, Knjižnica Caprag, I. K. Sakcinskog</t>
  </si>
  <si>
    <t xml:space="preserve">Usluge čišćenja prostorija društvenih domova vijeća mjesnih odbora i gradskih četvrti na području Grada Siska </t>
  </si>
  <si>
    <t>48/25-3J</t>
  </si>
  <si>
    <t>5/25-3JR</t>
  </si>
  <si>
    <t>Radovi iskopa, zemljani radovi i prijevoz otpada</t>
  </si>
  <si>
    <t>CVETNIĆ, USLUŽNO PRIJEVOZNIČKI I TRGOVAČKI OBRT, OIB: 67933363018</t>
  </si>
  <si>
    <t>47/25-3J</t>
  </si>
  <si>
    <t>Prezentacija arheoloških nalaza otkrivenih u sklopu radova cjelovite obnove zgrade Gradske vijećnice u Sisku, Rimska ulica 26</t>
  </si>
  <si>
    <t>15/25-4JR</t>
  </si>
  <si>
    <t>Obnova ograde na dječijem igralištu u Capraškim poljanama</t>
  </si>
  <si>
    <t>KOMUNALAC SISAK, d.o.o., OIB: 28236957305</t>
  </si>
  <si>
    <t>21.05.2025.</t>
  </si>
  <si>
    <t>5/25-5J</t>
  </si>
  <si>
    <t>Manifestacija "Dan Grada Siska" (najam pozornice, razglasa i rasvjete s dod.opremom, tonski i rasvjetni tehničari, transport, montaža, demontaža, izvođači)</t>
  </si>
  <si>
    <t>Silentium M. &amp; L. d.o.o., OIB 32322468533</t>
  </si>
  <si>
    <t>PERINIĆ SISTEMI d.o.o., OIB 38880270076</t>
  </si>
  <si>
    <t>18/25-4JR</t>
  </si>
  <si>
    <t>Proširenje javne rasvjete u I. I II. Odvojku ulice Nikole Šubića Zrinskog</t>
  </si>
  <si>
    <t>45233141</t>
  </si>
  <si>
    <t>16.06.2025.</t>
  </si>
  <si>
    <t>INTEGRATUM d.o.o., OIB 28877841851</t>
  </si>
  <si>
    <t>Oprema za senzornu integraciju za provedbu projekta "Čarolija na Suncu"</t>
  </si>
  <si>
    <t>LIBER MEDIA d.o.o., OIB: 08246617323</t>
  </si>
  <si>
    <t>23.06.2025.</t>
  </si>
  <si>
    <t>ASTREJA PLUS d.o.o., OIB: 91448726740</t>
  </si>
  <si>
    <t>29/25-5J</t>
  </si>
  <si>
    <t>Peć za glinu s opremom za provedbu projekta "Čarolija na Suncu"</t>
  </si>
  <si>
    <t>RAVITERA d.o.o., OIB: 27639008504</t>
  </si>
  <si>
    <t>28/24-3J</t>
  </si>
  <si>
    <t>Usluge građevinskog vještaka za 2025. godinu</t>
  </si>
  <si>
    <t>71319000</t>
  </si>
  <si>
    <t>STALNI SUDSKI VJEŠTAK DOMAGOJ BUDARĐIJA, OIB:  76161383718</t>
  </si>
  <si>
    <t>30.06.2025.</t>
  </si>
  <si>
    <t>48.</t>
  </si>
  <si>
    <t>51.</t>
  </si>
  <si>
    <t>52.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</si>
  <si>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</si>
  <si>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</si>
  <si>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</si>
  <si>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</si>
  <si>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</si>
  <si>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</si>
  <si>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</si>
  <si>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</si>
  <si>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</si>
  <si>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</si>
  <si>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</si>
  <si>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</si>
  <si>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</si>
  <si>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</si>
  <si>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</si>
  <si>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</si>
  <si>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</si>
  <si>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</si>
  <si>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</si>
  <si>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</si>
  <si>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</si>
  <si>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</si>
  <si>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</si>
  <si>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</si>
  <si>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</si>
  <si>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24/24-5</t>
  </si>
  <si>
    <t>17/25-4J</t>
  </si>
  <si>
    <t>22/25-4J</t>
  </si>
  <si>
    <t>21/25-5J</t>
  </si>
  <si>
    <t>20/25-5J</t>
  </si>
  <si>
    <t>61943.00</t>
  </si>
  <si>
    <t>15485.75</t>
  </si>
  <si>
    <t>77.428,75</t>
  </si>
  <si>
    <t>Opremanje vrtićkog objekta Različak</t>
  </si>
  <si>
    <t>2025/S F02-0000096</t>
  </si>
  <si>
    <t>LIBER MEDIA d.o.o., OIB: 08246617323</t>
  </si>
  <si>
    <t>04.04.2025.-04.06.2025.</t>
  </si>
  <si>
    <t>04.04.2025. - 03.04.2026.</t>
  </si>
  <si>
    <t xml:space="preserve">IV Dodatak ugovoru o sanaciji odlagališta Goričica </t>
  </si>
  <si>
    <t>IV dodatak 10-04/24</t>
  </si>
  <si>
    <t>Održavanje i popravak pješačke staze na dijelu Ul. J.J.Strossmayera, k.č.br. 604 i 605 k.o. Novi Sisak i dijelu Ul. A.Cesarca, k.č.br. 606/1 i 606/3 k.o. Novi Sisak</t>
  </si>
  <si>
    <t>Obavljanje poslova stručnog i obračunskog nadzora nad radovima uređenja javno prometne površine ispred knjižnice na Trgu Ljudevita Posavskog</t>
  </si>
  <si>
    <t>Izrada projektne dokumentacije sanacije nogostupa u Ul. kralja Tomislava od Gajeve do Ul. Ivana Fistrovića</t>
  </si>
  <si>
    <t>Usluga izrade glavnog i izvedbenog projekta za nadogradnju školske sportske dvorane OŠ Ivana Kukuljevića</t>
  </si>
  <si>
    <t>Tehnička zaštita Kazališta 21</t>
  </si>
  <si>
    <t>PARTNER ELECTRIC  D.O.O. 21246000051</t>
  </si>
  <si>
    <t>LEČEK NISKOGRADNJA obrt za građ.usluge, OIB: 95096633643</t>
  </si>
  <si>
    <t>GEOEKSPERT d.o.o., OIB: 29212890252</t>
  </si>
  <si>
    <t>STRUCTOR d.o.o., OIB: 93636202001</t>
  </si>
  <si>
    <t>PARTNER ELECTRIC d.o.o., OIB: 21246000051</t>
  </si>
  <si>
    <t>27-04/25</t>
  </si>
  <si>
    <t>28-04/25</t>
  </si>
  <si>
    <t>23-04/25</t>
  </si>
  <si>
    <t>14.04.2025.</t>
  </si>
  <si>
    <t>16.04.2025.</t>
  </si>
  <si>
    <t>18.04.2025.</t>
  </si>
  <si>
    <t>56.605,00</t>
  </si>
  <si>
    <t>30.750,00</t>
  </si>
  <si>
    <t>23.912,50</t>
  </si>
  <si>
    <t>33.125,00</t>
  </si>
  <si>
    <t>22.022,49</t>
  </si>
  <si>
    <t>23/25-5J</t>
  </si>
  <si>
    <t>Tehnička zaštita OŠ Ivana Kukuljevića</t>
  </si>
  <si>
    <t>19.306,88</t>
  </si>
  <si>
    <t>23/25-5j</t>
  </si>
  <si>
    <t>3.861.38</t>
  </si>
  <si>
    <t>15.445.50</t>
  </si>
  <si>
    <t>X. Dodatak ugovoru o izvođenju radova cjelovite obnove zgrade Gradske munjare</t>
  </si>
  <si>
    <t>X. Dodatak 2/23-6JRO</t>
  </si>
  <si>
    <t>12.05.2025. - 15.06.2025.</t>
  </si>
  <si>
    <t>14/25-4JR</t>
  </si>
  <si>
    <t>10/25-4JR</t>
  </si>
  <si>
    <t>2/25</t>
  </si>
  <si>
    <t>24/25-5J</t>
  </si>
  <si>
    <t>1/23-6JO</t>
  </si>
  <si>
    <t>5/25-4</t>
  </si>
  <si>
    <t>Izvođenje građevinskih radova na održavanju Odranske i dijela Vrtne ulice kod groblja u Selima</t>
  </si>
  <si>
    <t>Sanacija prometnice prema odlagalištu Goričica</t>
  </si>
  <si>
    <t>Generalni ugovor za izvršenje usluga osiguranja</t>
  </si>
  <si>
    <t>Ugovor za opremanje Kazališta 21</t>
  </si>
  <si>
    <t>XIII. Dodatak ugovoru o izvođenju radova cjelovite obnove zgrade u Ulici kralja Tomislava 40</t>
  </si>
  <si>
    <t>8/25-5</t>
  </si>
  <si>
    <t>Izvođenje građevinskih radova na uređenju parkirališta u Ulici Ivana Gundulića</t>
  </si>
  <si>
    <t>8/25-4</t>
  </si>
  <si>
    <t>Izvođenje građevinskih radova: pojačano održavanje Ulice Ive Andrića</t>
  </si>
  <si>
    <t>15/25-4</t>
  </si>
  <si>
    <t>Izvođenje građevinskih radova na uređenju javno prometne površine ispred knjižnice na Trgu Ljudevita Posavskog</t>
  </si>
  <si>
    <t>Aneks ugovora za opremanje Kazališta 21 tehničkom opremom</t>
  </si>
  <si>
    <t>7/25-4</t>
  </si>
  <si>
    <t>2/25-4</t>
  </si>
  <si>
    <t>Izvođenje građevinskih radova izvanrednog održavanja parkirališta u Zibelskoj ulici</t>
  </si>
  <si>
    <t>8/25-5 Grupa 2</t>
  </si>
  <si>
    <t>73.826,25</t>
  </si>
  <si>
    <t>24-04/25</t>
  </si>
  <si>
    <t>26-04/25</t>
  </si>
  <si>
    <t>199.984,38</t>
  </si>
  <si>
    <t>25-04/25</t>
  </si>
  <si>
    <t>928.228,15</t>
  </si>
  <si>
    <t>02.05.2025.</t>
  </si>
  <si>
    <t>16-04/25 dodatak I</t>
  </si>
  <si>
    <t>40.820,25</t>
  </si>
  <si>
    <t>21/24-5 Aneks</t>
  </si>
  <si>
    <t xml:space="preserve">06.05.2025 - </t>
  </si>
  <si>
    <t>19.547,62</t>
  </si>
  <si>
    <t>09.05.2025.</t>
  </si>
  <si>
    <t>31-04/25</t>
  </si>
  <si>
    <t>192.417,04</t>
  </si>
  <si>
    <t>7-04/25 DodatakI</t>
  </si>
  <si>
    <t>9.957,50</t>
  </si>
  <si>
    <t>32-04/25</t>
  </si>
  <si>
    <t>283.612,35</t>
  </si>
  <si>
    <t>14.765.25</t>
  </si>
  <si>
    <t>29.927.39</t>
  </si>
  <si>
    <t>Dodatak I Ugovoru o izvođenju radova na sanaciji prometnice i oborinske odvodnje nogostupa u Ulici Brezovičkog odreda</t>
  </si>
  <si>
    <t>185,645,63</t>
  </si>
  <si>
    <t>RI-ING NET d.o.o., OIB: 18259544697</t>
  </si>
  <si>
    <t>DB-OPREMA, OBRT ZA POSLOVNE USLUGE, OIB: 60300700828</t>
  </si>
  <si>
    <t>PETROL d.o.o., OIB: 75550985023</t>
  </si>
  <si>
    <t>RADANOVIĆ d.o.o., OIB: 94362586199</t>
  </si>
  <si>
    <t>CESTE SISAK SISAK d.o.o., OIB: 61882951675</t>
  </si>
  <si>
    <t>TONI GALE USLUŽNI OBRT, OIB: 52142332391</t>
  </si>
  <si>
    <t>Opremanje OŠ Ivana Kukuljevića - Grupa 2 Kuhinja</t>
  </si>
  <si>
    <t>2025/S F02-0000916</t>
  </si>
  <si>
    <t>2025/S F02-0001822</t>
  </si>
  <si>
    <t>2025/S F02-0001393</t>
  </si>
  <si>
    <t>2025/S F02-0001808</t>
  </si>
  <si>
    <t>2025/S F02-0001769</t>
  </si>
  <si>
    <t>2025/S F02-0001384</t>
  </si>
  <si>
    <t xml:space="preserve">V Dodatak ugovoru o sanaciji odlagališta Goričica </t>
  </si>
  <si>
    <t>V dodatak 10-04/25</t>
  </si>
  <si>
    <t>19.05.2025.</t>
  </si>
  <si>
    <t>34-04/25</t>
  </si>
  <si>
    <t>29-04/25.</t>
  </si>
  <si>
    <t>14966.88</t>
  </si>
  <si>
    <t>74.834,38</t>
  </si>
  <si>
    <t>9712.50</t>
  </si>
  <si>
    <t>48.562,50</t>
  </si>
  <si>
    <t>03.06.2025.</t>
  </si>
  <si>
    <t>CON-FORMO d.o.o., OIB: 15996784558</t>
  </si>
  <si>
    <t>38.850.00</t>
  </si>
  <si>
    <t>59.867.50</t>
  </si>
  <si>
    <t>26.05.2025.</t>
  </si>
  <si>
    <t>7-04/25 Dodatak II</t>
  </si>
  <si>
    <t>28.05.2025.</t>
  </si>
  <si>
    <t>103.796,82</t>
  </si>
  <si>
    <t>WIENER OSIGURANJE VIG d.d., OIB: 52848403362</t>
  </si>
  <si>
    <t>Dodatak II o izvođenju radova na izgradnji parkirališta u Ulici kneza Domagoja</t>
  </si>
  <si>
    <t>12.06.2025.</t>
  </si>
  <si>
    <t>24-04/25 dodatak</t>
  </si>
  <si>
    <t>33.521,55</t>
  </si>
  <si>
    <t>Dodatak ugovoru o izvođenje radova na uređenju parkirališta u Ulici Ivana Gundulića</t>
  </si>
  <si>
    <t>26.817.24</t>
  </si>
  <si>
    <t>6.704.31</t>
  </si>
  <si>
    <t>Dodatak I o izvođenje radova na izgradnji parkirališta u Ulici kneza Domagoja</t>
  </si>
  <si>
    <t>2025/S F02-0002958</t>
  </si>
  <si>
    <t>XIII. dodatak 1/23-6JRO</t>
  </si>
  <si>
    <t>32.925,96</t>
  </si>
  <si>
    <t>BB STRUCTURALIS d.o.o. 28038034611</t>
  </si>
  <si>
    <t>Dodatak Ugovoru 1/23-6JO</t>
  </si>
  <si>
    <t>936.34</t>
  </si>
  <si>
    <t>4.681,69</t>
  </si>
  <si>
    <t>10.06.2025.</t>
  </si>
  <si>
    <t>XIV. Dodatak 1/23-6JRO</t>
  </si>
  <si>
    <t>09.06.2025 - 10.06.2025.</t>
  </si>
  <si>
    <t>09.06.2025 - 30.06.2025.</t>
  </si>
  <si>
    <t>10.06.2025 - 30.06.2025.</t>
  </si>
  <si>
    <t>26.340.77</t>
  </si>
  <si>
    <t>6.585.19</t>
  </si>
  <si>
    <t>3.745.35</t>
  </si>
  <si>
    <t>Dodatak ugovoru o uslugama stručnog nadzora nad izvođenjem radova cjelovite obnove zgrade u ulici Kralja Tomislava 40</t>
  </si>
  <si>
    <t>XI. Dodatak ugovoru o izvođenju radova cjelovite obnove zgrade Gradske munjare</t>
  </si>
  <si>
    <t>13.06.2025.</t>
  </si>
  <si>
    <t>XI. Dodatak 2/23-6JRO</t>
  </si>
  <si>
    <t>13.06.2025. - 20.07.2025.</t>
  </si>
  <si>
    <t xml:space="preserve">VI dodatak 10-04/24 </t>
  </si>
  <si>
    <t>VI Dodatak ugovoru o izvođenju radova na sanaciji odlagališta Goričica</t>
  </si>
  <si>
    <t>11/25-4J</t>
  </si>
  <si>
    <t>Usluga voditelja projekta gradnje nad izvođenjem radova na revitalizaciji perivoja Viktorovac</t>
  </si>
  <si>
    <t>36-04/25</t>
  </si>
  <si>
    <t>5800.00</t>
  </si>
  <si>
    <t>29.000,00</t>
  </si>
  <si>
    <t>KINDIJING d.o.o., OIB: 16787083497</t>
  </si>
  <si>
    <t>14/25-4</t>
  </si>
  <si>
    <t>Usluga stručnog nadzora nad izvođenjem radova na revitalizaciji perivoja Viktorovac</t>
  </si>
  <si>
    <t>35-04/25</t>
  </si>
  <si>
    <t>34.000,00</t>
  </si>
  <si>
    <t>Dodatak Ugovoru - Opremanje i uređenje okoliša - Centar znanja i planetraij Munjara</t>
  </si>
  <si>
    <t>20.06.2025.</t>
  </si>
  <si>
    <t>Dodatak Ugovoru</t>
  </si>
  <si>
    <t>28.271,25</t>
  </si>
  <si>
    <t>26-04/25 dodatak</t>
  </si>
  <si>
    <t>17.458,12</t>
  </si>
  <si>
    <t>2025/S F02-0002822</t>
  </si>
  <si>
    <t>Dodatak ugovoru o izvođenju radova na izvanrednom održavanju Ulice Ive Andrića</t>
  </si>
  <si>
    <t>URBROJ: 2176/05-06/15-24-4</t>
  </si>
  <si>
    <t>XIV. Dodatak ugovoru o izvođenju radova cjelovite obnove zgrade u Ulici kralja Tomislava 40</t>
  </si>
  <si>
    <t>14.02. - 20.02.2025.</t>
  </si>
  <si>
    <t xml:space="preserve">II. Aneks Ugovora o izvođenju radova na nadogradnji vrtićkog objekta Različak </t>
  </si>
  <si>
    <t>2023/S 0F2-0055661</t>
  </si>
  <si>
    <t>4/23-5 II Aneks</t>
  </si>
  <si>
    <t>375 kalendarskih dana od dana uvođenja u posao</t>
  </si>
  <si>
    <t>II. Aneks ugovora o izvršenju usluge stručnog nadzora nad radovima na nadogradnji vrtićkog objekta Različak</t>
  </si>
  <si>
    <t>6/24-5 II Aneks</t>
  </si>
  <si>
    <t>Rok za pružanje usluge traje za vrijeme izvođenja radova do primopredaje radova (375 kalendarskih dana od dana uvođenja u posao)</t>
  </si>
  <si>
    <t>Ugovor o izvođenju građevinskih radova: održavanje Ulice Matije Fintića</t>
  </si>
  <si>
    <t>11/25-4</t>
  </si>
  <si>
    <t>Ugovor o tekućem održavanju nerazvrstanih neasfaltiranih cesta - šljunčanje za 2025. godinu</t>
  </si>
  <si>
    <t>2025/S F02-0000510</t>
  </si>
  <si>
    <t>15-04/25.</t>
  </si>
  <si>
    <t>03.03. - 31.12.2025.</t>
  </si>
  <si>
    <t>17/24-6J</t>
  </si>
  <si>
    <t>Usluga izrade idejnog rješenja za projekt Kupski most</t>
  </si>
  <si>
    <t>05.03.2025.</t>
  </si>
  <si>
    <t>15 radnih dana</t>
  </si>
  <si>
    <t>11/23-4JRO</t>
  </si>
  <si>
    <t>VI Dodatak ugovoru radovi rekonstrukcije Starog mosta</t>
  </si>
  <si>
    <t>VACON d.o.o., OIB: 14814013239</t>
  </si>
  <si>
    <t>12.02.2025.</t>
  </si>
  <si>
    <t>29-04/23 Dodatak VI</t>
  </si>
  <si>
    <t>12.02.-30.06.2025.</t>
  </si>
  <si>
    <t>XII. Dodatak ugovoru o Izvođenje radova cjelovite obnove zgrade u ulici Kralja Tomislava 41</t>
  </si>
  <si>
    <t>MAR d.oo. 37849898335</t>
  </si>
  <si>
    <t>VII Dodatak ugovoru radovi rekonstrukcije Starog mosta</t>
  </si>
  <si>
    <t>18.06.2025.</t>
  </si>
  <si>
    <t>29-04/23 Dodatak VII</t>
  </si>
  <si>
    <t>18.06. - 15.09.2025.</t>
  </si>
  <si>
    <t xml:space="preserve">VI Dodatak ugovoru o sanaciji odlagališta Goričica </t>
  </si>
  <si>
    <t>VI dodatak 10-04/25</t>
  </si>
  <si>
    <t>13.06. - 31.07.2025.</t>
  </si>
  <si>
    <t>13/25-4</t>
  </si>
  <si>
    <t>38-04/25</t>
  </si>
  <si>
    <t xml:space="preserve">ZAJEDNICA PONUDITELJA: BLAKOM uslužni obrt, OIB: </t>
  </si>
  <si>
    <t>Izvođenje radova na revitalizaciji perivoja Viktorovac</t>
  </si>
  <si>
    <t>45112711</t>
  </si>
  <si>
    <t>2025/S F02-0002228</t>
  </si>
  <si>
    <t>14 mjeseci</t>
  </si>
  <si>
    <t>30 radnih dana</t>
  </si>
  <si>
    <t>4 mjeseca</t>
  </si>
  <si>
    <t>105 kalendarskih dana</t>
  </si>
  <si>
    <t>2 mjeseca</t>
  </si>
  <si>
    <t>30 kalendarskih dana</t>
  </si>
  <si>
    <t>20 radnih dana</t>
  </si>
  <si>
    <t>9/25-4JR</t>
  </si>
  <si>
    <t>23.200.00</t>
  </si>
  <si>
    <t>45/24-3J</t>
  </si>
  <si>
    <t>28/25-5J</t>
  </si>
  <si>
    <t>Rok izvršenja</t>
  </si>
  <si>
    <t>5 radnih dana</t>
  </si>
  <si>
    <t>30 dana</t>
  </si>
  <si>
    <t>3 dana</t>
  </si>
  <si>
    <t>60 kalendarskih dana</t>
  </si>
  <si>
    <t>20 dana</t>
  </si>
  <si>
    <t>45 kalendarskih dana</t>
  </si>
  <si>
    <t xml:space="preserve"> 31.12.2025.</t>
  </si>
  <si>
    <t>35 radnih dana</t>
  </si>
  <si>
    <t>10 dana</t>
  </si>
  <si>
    <t>120 dana</t>
  </si>
  <si>
    <t>3 mjeseca</t>
  </si>
  <si>
    <t>7 dana</t>
  </si>
  <si>
    <t>2 dana</t>
  </si>
  <si>
    <t>90 dana</t>
  </si>
  <si>
    <t>10 radnih dana</t>
  </si>
  <si>
    <t>6 mjeseci</t>
  </si>
  <si>
    <t>31.12.2025.</t>
  </si>
  <si>
    <t>21 dan</t>
  </si>
  <si>
    <t>1 godina</t>
  </si>
  <si>
    <t>do prijave projekta</t>
  </si>
  <si>
    <t>7 radnih dana</t>
  </si>
  <si>
    <t>45 dana</t>
  </si>
  <si>
    <t>75 radnih dana</t>
  </si>
  <si>
    <t>Usluge osigruranja za Grad Sisak</t>
  </si>
  <si>
    <t>2/25.</t>
  </si>
  <si>
    <t>28.05.2025.-28.05.2026.</t>
  </si>
  <si>
    <t>103.796.82</t>
  </si>
  <si>
    <t>09.04.-31.12.2025.</t>
  </si>
  <si>
    <t>14.05. - 30.06.2025.</t>
  </si>
  <si>
    <t>25.04. - 25.06.2025.</t>
  </si>
  <si>
    <t>30.04. - 31.12.2025.</t>
  </si>
  <si>
    <t>30.04.- 31.12.2025.</t>
  </si>
  <si>
    <t>02.05.- 31.12.2025.</t>
  </si>
  <si>
    <t>09.05.- 31.12.2025.</t>
  </si>
  <si>
    <t>12.05. - 31.12.2025.</t>
  </si>
  <si>
    <t>12.05.- 31.12.2025.</t>
  </si>
  <si>
    <t>26.05.- 25.06.2025.</t>
  </si>
  <si>
    <t>28.05.2025. - 28.05.2026.</t>
  </si>
  <si>
    <t>12.06.- 16.07.2025.</t>
  </si>
  <si>
    <t>13.06.- 31.07.2025</t>
  </si>
  <si>
    <t>16.06.2025.- 31.12.2026.</t>
  </si>
  <si>
    <t>20.06. - 11.07.2025</t>
  </si>
  <si>
    <t>23.06.- 08.07.2025.</t>
  </si>
  <si>
    <t>Financira se iz fondova EU</t>
  </si>
  <si>
    <t>KREAR OBRT ZA POSLOVNE USLUGE, OIB: 70410371854</t>
  </si>
  <si>
    <t>26.04.2025.</t>
  </si>
  <si>
    <t>24 mjeseca</t>
  </si>
  <si>
    <t>U Sisku, 25. srpnja 2025. godine</t>
  </si>
  <si>
    <t>REGISTAR UGOVORA OD 01.01. DO 30.06.2025.</t>
  </si>
  <si>
    <t xml:space="preserve">NARUDŽBENICE - JEDNOSTAVNA NABAVA </t>
  </si>
  <si>
    <t>UGOVORI - OBNOVA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</si>
</sst>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k_n_-;\-* #,##0.00\ _k_n_-;_-* &quot;-&quot;??\ _k_n_-;_-@_-"/>
    <numFmt numFmtId="165" formatCode="#,##0\ _k_n"/>
    <numFmt numFmtId="166" formatCode="_-* #,##0.00\ [$€-1]_-;\-* #,##0.00\ [$€-1]_-;_-* &quot;-&quot;??\ [$€-1]_-;_-@_-"/>
    <numFmt numFmtId="167" formatCode="#,##0.00_ ;\-#,##0.00\ "/>
  </numFmts>
  <fonts count="3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1"/>
      <name val="Calibri"/>
      <family val="2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21">
    <xf numFmtId="0" fontId="0" fillId="0" borderId="0"/>
    <xf numFmtId="0" fontId="20" fillId="0" borderId="0"/>
    <xf numFmtId="0" fontId="19" fillId="0" borderId="0"/>
    <xf numFmtId="0" fontId="18" fillId="0" borderId="0"/>
    <xf numFmtId="43" fontId="33" fillId="0" borderId="0" applyFont="0" applyFill="0" applyBorder="0" applyAlignment="0" applyProtection="0"/>
    <xf numFmtId="0" fontId="17" fillId="0" borderId="0"/>
    <xf numFmtId="0" fontId="16" fillId="0" borderId="0"/>
    <xf numFmtId="0" fontId="34" fillId="0" borderId="0"/>
    <xf numFmtId="0" fontId="16" fillId="0" borderId="0"/>
    <xf numFmtId="0" fontId="33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43" fontId="33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4" fontId="14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43" fontId="3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43" fontId="3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164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3" fontId="3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7" fillId="0" borderId="0"/>
    <xf numFmtId="0" fontId="7" fillId="0" borderId="0"/>
    <xf numFmtId="0" fontId="7" fillId="0" borderId="0"/>
    <xf numFmtId="43" fontId="3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33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3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3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3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3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33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43" fontId="3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3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3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3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3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3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3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3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3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3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3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3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43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3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198">
    <xf numFmtId="0" fontId="0" fillId="0" borderId="0" xfId="0"/>
    <xf numFmtId="0" fontId="0" fillId="0" borderId="0" xfId="0" applyAlignment="1">
      <alignment horizontal="left" vertical="center" wrapText="1"/>
    </xf>
    <xf numFmtId="0" fontId="26" fillId="4" borderId="1" xfId="0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horizontal="center" vertical="center" wrapText="1"/>
    </xf>
    <xf numFmtId="4" fontId="26" fillId="4" borderId="1" xfId="0" applyNumberFormat="1" applyFont="1" applyFill="1" applyBorder="1" applyAlignment="1">
      <alignment horizontal="center" vertical="center" wrapText="1"/>
    </xf>
    <xf numFmtId="0" fontId="22" fillId="0" borderId="0" xfId="0" applyFont="1"/>
    <xf numFmtId="0" fontId="27" fillId="0" borderId="0" xfId="0" applyFont="1" applyAlignment="1">
      <alignment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22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0" fillId="0" borderId="0" xfId="0" applyAlignment="1">
      <alignment horizontal="left"/>
    </xf>
    <xf numFmtId="0" fontId="23" fillId="0" borderId="0" xfId="0" applyFont="1" applyAlignment="1">
      <alignment horizontal="left" vertical="center"/>
    </xf>
    <xf numFmtId="0" fontId="32" fillId="5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4" fontId="32" fillId="5" borderId="1" xfId="0" applyNumberFormat="1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left" vertical="center" wrapText="1"/>
    </xf>
    <xf numFmtId="0" fontId="32" fillId="5" borderId="1" xfId="0" applyFont="1" applyFill="1" applyBorder="1" applyAlignment="1">
      <alignment horizontal="left" vertical="center" wrapText="1"/>
    </xf>
    <xf numFmtId="14" fontId="32" fillId="5" borderId="1" xfId="0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left" wrapText="1"/>
    </xf>
    <xf numFmtId="0" fontId="28" fillId="6" borderId="1" xfId="0" applyFont="1" applyFill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4" fontId="28" fillId="6" borderId="1" xfId="0" applyNumberFormat="1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/>
    </xf>
    <xf numFmtId="4" fontId="29" fillId="5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35" fillId="5" borderId="4" xfId="0" applyFont="1" applyFill="1" applyBorder="1" applyAlignment="1">
      <alignment horizontal="left" vertical="center"/>
    </xf>
    <xf numFmtId="0" fontId="12" fillId="0" borderId="0" xfId="0" applyFont="1"/>
    <xf numFmtId="0" fontId="25" fillId="2" borderId="1" xfId="0" applyFont="1" applyFill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center" vertical="center" wrapText="1"/>
    </xf>
    <xf numFmtId="14" fontId="29" fillId="5" borderId="1" xfId="0" applyNumberFormat="1" applyFont="1" applyFill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5" borderId="1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wrapText="1"/>
    </xf>
    <xf numFmtId="14" fontId="29" fillId="0" borderId="1" xfId="0" applyNumberFormat="1" applyFont="1" applyBorder="1" applyAlignment="1">
      <alignment horizontal="center" vertical="center"/>
    </xf>
    <xf numFmtId="166" fontId="32" fillId="5" borderId="1" xfId="0" applyNumberFormat="1" applyFont="1" applyFill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 wrapText="1"/>
    </xf>
    <xf numFmtId="166" fontId="26" fillId="4" borderId="1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4" fontId="29" fillId="0" borderId="1" xfId="0" applyNumberFormat="1" applyFont="1" applyBorder="1" applyAlignment="1">
      <alignment horizontal="center" vertical="center"/>
    </xf>
    <xf numFmtId="0" fontId="29" fillId="0" borderId="0" xfId="0" applyFont="1"/>
    <xf numFmtId="0" fontId="36" fillId="0" borderId="0" xfId="0" applyFont="1" applyAlignment="1">
      <alignment horizontal="left" vertical="center" wrapText="1"/>
    </xf>
    <xf numFmtId="0" fontId="29" fillId="5" borderId="4" xfId="0" applyFont="1" applyFill="1" applyBorder="1" applyAlignment="1">
      <alignment horizontal="center" vertical="center"/>
    </xf>
    <xf numFmtId="0" fontId="29" fillId="0" borderId="1" xfId="0" applyFont="1" applyBorder="1" applyAlignment="1" applyProtection="1">
      <alignment horizontal="left" vertical="center" wrapText="1"/>
      <protection locked="0"/>
    </xf>
    <xf numFmtId="49" fontId="29" fillId="0" borderId="1" xfId="0" applyNumberFormat="1" applyFont="1" applyBorder="1" applyAlignment="1" applyProtection="1">
      <alignment horizontal="center" vertical="center" wrapText="1"/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14" fontId="29" fillId="5" borderId="1" xfId="0" applyNumberFormat="1" applyFont="1" applyFill="1" applyBorder="1" applyAlignment="1">
      <alignment horizontal="center" vertical="center" wrapText="1"/>
    </xf>
    <xf numFmtId="0" fontId="29" fillId="0" borderId="0" xfId="0" applyFont="1" applyAlignment="1">
      <alignment wrapText="1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14" fontId="29" fillId="0" borderId="0" xfId="0" applyNumberFormat="1" applyFont="1"/>
    <xf numFmtId="166" fontId="29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9" fillId="0" borderId="0" xfId="0" applyFont="1" applyAlignment="1">
      <alignment horizontal="right" vertical="center"/>
    </xf>
    <xf numFmtId="166" fontId="29" fillId="5" borderId="1" xfId="0" applyNumberFormat="1" applyFont="1" applyFill="1" applyBorder="1" applyAlignment="1">
      <alignment horizontal="center" vertical="center" wrapText="1"/>
    </xf>
    <xf numFmtId="166" fontId="29" fillId="5" borderId="1" xfId="0" applyNumberFormat="1" applyFont="1" applyFill="1" applyBorder="1" applyAlignment="1">
      <alignment horizontal="center" vertical="center"/>
    </xf>
    <xf numFmtId="166" fontId="29" fillId="0" borderId="0" xfId="0" applyNumberFormat="1" applyFont="1"/>
    <xf numFmtId="0" fontId="0" fillId="0" borderId="1" xfId="0" applyBorder="1"/>
    <xf numFmtId="0" fontId="12" fillId="0" borderId="1" xfId="0" applyFont="1" applyBorder="1"/>
    <xf numFmtId="0" fontId="30" fillId="3" borderId="1" xfId="0" applyFont="1" applyFill="1" applyBorder="1" applyAlignment="1">
      <alignment horizontal="center" vertical="center" wrapText="1"/>
    </xf>
    <xf numFmtId="166" fontId="30" fillId="3" borderId="1" xfId="0" applyNumberFormat="1" applyFont="1" applyFill="1" applyBorder="1" applyAlignment="1">
      <alignment horizontal="center" vertical="center" wrapText="1"/>
    </xf>
    <xf numFmtId="4" fontId="30" fillId="3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/>
    <xf numFmtId="0" fontId="37" fillId="7" borderId="1" xfId="0" applyFont="1" applyFill="1" applyBorder="1" applyAlignment="1">
      <alignment horizontal="center" vertical="center" wrapText="1"/>
    </xf>
    <xf numFmtId="14" fontId="37" fillId="7" borderId="1" xfId="0" applyNumberFormat="1" applyFont="1" applyFill="1" applyBorder="1" applyAlignment="1">
      <alignment horizontal="center" vertical="center" wrapText="1"/>
    </xf>
    <xf numFmtId="166" fontId="37" fillId="7" borderId="1" xfId="0" applyNumberFormat="1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center" wrapText="1"/>
    </xf>
    <xf numFmtId="0" fontId="22" fillId="0" borderId="1" xfId="0" applyFont="1" applyBorder="1"/>
    <xf numFmtId="0" fontId="10" fillId="5" borderId="1" xfId="0" applyFont="1" applyFill="1" applyBorder="1" applyAlignment="1">
      <alignment horizontal="left" vertical="center" wrapText="1"/>
    </xf>
    <xf numFmtId="0" fontId="22" fillId="5" borderId="1" xfId="0" applyFont="1" applyFill="1" applyBorder="1"/>
    <xf numFmtId="0" fontId="22" fillId="5" borderId="0" xfId="0" applyFont="1" applyFill="1"/>
    <xf numFmtId="0" fontId="15" fillId="5" borderId="1" xfId="0" applyFont="1" applyFill="1" applyBorder="1" applyAlignment="1">
      <alignment horizontal="left" vertical="center" wrapText="1"/>
    </xf>
    <xf numFmtId="4" fontId="22" fillId="5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49" fontId="30" fillId="3" borderId="1" xfId="0" applyNumberFormat="1" applyFont="1" applyFill="1" applyBorder="1" applyAlignment="1">
      <alignment horizontal="center" vertical="center" wrapText="1"/>
    </xf>
    <xf numFmtId="49" fontId="29" fillId="5" borderId="1" xfId="0" applyNumberFormat="1" applyFont="1" applyFill="1" applyBorder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12" fillId="0" borderId="0" xfId="0" applyNumberFormat="1" applyFont="1" applyAlignment="1">
      <alignment vertical="center"/>
    </xf>
    <xf numFmtId="4" fontId="29" fillId="0" borderId="0" xfId="0" applyNumberFormat="1" applyFont="1" applyAlignment="1">
      <alignment horizontal="center" vertical="center"/>
    </xf>
    <xf numFmtId="4" fontId="29" fillId="0" borderId="0" xfId="0" applyNumberFormat="1" applyFont="1" applyAlignment="1">
      <alignment horizontal="right" vertical="center"/>
    </xf>
    <xf numFmtId="167" fontId="32" fillId="5" borderId="4" xfId="0" applyNumberFormat="1" applyFont="1" applyFill="1" applyBorder="1" applyAlignment="1">
      <alignment horizontal="center" vertical="center"/>
    </xf>
    <xf numFmtId="167" fontId="32" fillId="5" borderId="1" xfId="0" applyNumberFormat="1" applyFont="1" applyFill="1" applyBorder="1" applyAlignment="1">
      <alignment horizontal="center" vertical="center"/>
    </xf>
    <xf numFmtId="167" fontId="32" fillId="0" borderId="1" xfId="0" applyNumberFormat="1" applyFont="1" applyBorder="1" applyAlignment="1">
      <alignment horizontal="center" vertical="center"/>
    </xf>
    <xf numFmtId="167" fontId="32" fillId="0" borderId="1" xfId="0" applyNumberFormat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4" fontId="8" fillId="5" borderId="1" xfId="0" applyNumberFormat="1" applyFont="1" applyFill="1" applyBorder="1" applyAlignment="1">
      <alignment horizontal="center" vertical="center"/>
    </xf>
    <xf numFmtId="4" fontId="22" fillId="0" borderId="0" xfId="0" applyNumberFormat="1" applyFont="1" applyAlignment="1">
      <alignment vertical="center"/>
    </xf>
    <xf numFmtId="0" fontId="3" fillId="5" borderId="1" xfId="0" applyFont="1" applyFill="1" applyBorder="1" applyAlignment="1">
      <alignment horizontal="left" vertical="center" wrapText="1"/>
    </xf>
    <xf numFmtId="0" fontId="29" fillId="0" borderId="4" xfId="0" applyFont="1" applyBorder="1" applyAlignment="1">
      <alignment horizontal="center" vertical="center"/>
    </xf>
    <xf numFmtId="49" fontId="29" fillId="0" borderId="1" xfId="0" applyNumberFormat="1" applyFont="1" applyBorder="1" applyAlignment="1">
      <alignment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 wrapText="1"/>
    </xf>
    <xf numFmtId="165" fontId="29" fillId="0" borderId="1" xfId="0" applyNumberFormat="1" applyFont="1" applyBorder="1" applyAlignment="1">
      <alignment horizontal="center" vertical="center" wrapText="1"/>
    </xf>
    <xf numFmtId="4" fontId="29" fillId="0" borderId="0" xfId="0" applyNumberFormat="1" applyFont="1"/>
    <xf numFmtId="14" fontId="29" fillId="0" borderId="1" xfId="0" applyNumberFormat="1" applyFont="1" applyBorder="1" applyAlignment="1">
      <alignment horizontal="center" vertical="center" wrapText="1"/>
    </xf>
    <xf numFmtId="4" fontId="29" fillId="0" borderId="1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4" fontId="2" fillId="5" borderId="1" xfId="0" applyNumberFormat="1" applyFont="1" applyFill="1" applyBorder="1" applyAlignment="1">
      <alignment horizontal="center" vertical="center"/>
    </xf>
    <xf numFmtId="166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left" wrapText="1"/>
    </xf>
    <xf numFmtId="166" fontId="32" fillId="0" borderId="1" xfId="0" applyNumberFormat="1" applyFont="1" applyBorder="1" applyAlignment="1">
      <alignment horizontal="center" vertical="center" wrapText="1"/>
    </xf>
    <xf numFmtId="4" fontId="29" fillId="5" borderId="1" xfId="0" applyNumberFormat="1" applyFont="1" applyFill="1" applyBorder="1" applyAlignment="1">
      <alignment horizontal="center" vertical="center" wrapText="1"/>
    </xf>
    <xf numFmtId="4" fontId="32" fillId="5" borderId="0" xfId="0" applyNumberFormat="1" applyFont="1" applyFill="1" applyAlignment="1">
      <alignment horizontal="center" vertical="center"/>
    </xf>
    <xf numFmtId="3" fontId="29" fillId="0" borderId="1" xfId="0" applyNumberFormat="1" applyFont="1" applyBorder="1" applyAlignment="1">
      <alignment horizontal="center" vertical="center" wrapText="1"/>
    </xf>
    <xf numFmtId="2" fontId="32" fillId="5" borderId="1" xfId="0" applyNumberFormat="1" applyFont="1" applyFill="1" applyBorder="1" applyAlignment="1">
      <alignment horizontal="center" vertical="center" wrapText="1"/>
    </xf>
    <xf numFmtId="4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32" fillId="5" borderId="0" xfId="0" applyFont="1" applyFill="1" applyAlignment="1">
      <alignment horizontal="center" vertical="center"/>
    </xf>
    <xf numFmtId="0" fontId="1" fillId="5" borderId="0" xfId="0" applyFont="1" applyFill="1" applyAlignment="1">
      <alignment horizontal="left" vertical="center" wrapText="1"/>
    </xf>
    <xf numFmtId="0" fontId="32" fillId="5" borderId="0" xfId="0" applyFont="1" applyFill="1" applyAlignment="1">
      <alignment horizontal="center" vertical="center" wrapText="1"/>
    </xf>
    <xf numFmtId="4" fontId="1" fillId="5" borderId="0" xfId="0" applyNumberFormat="1" applyFont="1" applyFill="1" applyAlignment="1">
      <alignment horizontal="center" vertical="center"/>
    </xf>
    <xf numFmtId="0" fontId="1" fillId="5" borderId="0" xfId="0" applyFont="1" applyFill="1" applyAlignment="1">
      <alignment horizontal="center" vertical="center" wrapText="1"/>
    </xf>
    <xf numFmtId="4" fontId="22" fillId="5" borderId="0" xfId="0" applyNumberFormat="1" applyFont="1" applyFill="1" applyAlignment="1">
      <alignment horizontal="center" vertical="center"/>
    </xf>
    <xf numFmtId="17" fontId="29" fillId="0" borderId="1" xfId="0" applyNumberFormat="1" applyFont="1" applyBorder="1" applyAlignment="1">
      <alignment horizontal="center" vertical="center"/>
    </xf>
    <xf numFmtId="13" fontId="32" fillId="5" borderId="4" xfId="0" applyNumberFormat="1" applyFont="1" applyFill="1" applyBorder="1" applyAlignment="1">
      <alignment horizontal="center" vertical="center"/>
    </xf>
    <xf numFmtId="13" fontId="32" fillId="5" borderId="5" xfId="0" applyNumberFormat="1" applyFont="1" applyFill="1" applyBorder="1" applyAlignment="1">
      <alignment horizontal="center" vertical="center"/>
    </xf>
    <xf numFmtId="13" fontId="32" fillId="5" borderId="3" xfId="0" applyNumberFormat="1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horizontal="center" vertical="center"/>
    </xf>
    <xf numFmtId="0" fontId="32" fillId="5" borderId="5" xfId="0" applyFont="1" applyFill="1" applyBorder="1" applyAlignment="1">
      <alignment horizontal="center" vertical="center"/>
    </xf>
    <xf numFmtId="0" fontId="32" fillId="5" borderId="3" xfId="0" applyFont="1" applyFill="1" applyBorder="1" applyAlignment="1">
      <alignment horizontal="center" vertical="center"/>
    </xf>
    <xf numFmtId="0" fontId="32" fillId="5" borderId="4" xfId="0" applyFont="1" applyFill="1" applyBorder="1" applyAlignment="1">
      <alignment horizontal="center" vertical="center" wrapText="1"/>
    </xf>
    <xf numFmtId="0" fontId="32" fillId="5" borderId="5" xfId="0" applyFont="1" applyFill="1" applyBorder="1" applyAlignment="1">
      <alignment horizontal="center" vertical="center" wrapText="1"/>
    </xf>
    <xf numFmtId="0" fontId="32" fillId="5" borderId="3" xfId="0" applyFont="1" applyFill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2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4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5" fillId="0" borderId="2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2" fillId="5" borderId="6" xfId="0" applyFont="1" applyFill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2" fillId="5" borderId="8" xfId="0" applyFont="1" applyFill="1" applyBorder="1" applyAlignment="1">
      <alignment horizontal="center" vertical="center"/>
    </xf>
    <xf numFmtId="17" fontId="32" fillId="5" borderId="4" xfId="0" applyNumberFormat="1" applyFont="1" applyFill="1" applyBorder="1" applyAlignment="1">
      <alignment horizontal="center" vertical="center"/>
    </xf>
    <xf numFmtId="17" fontId="32" fillId="5" borderId="5" xfId="0" applyNumberFormat="1" applyFont="1" applyFill="1" applyBorder="1" applyAlignment="1">
      <alignment horizontal="center" vertical="center"/>
    </xf>
    <xf numFmtId="17" fontId="32" fillId="5" borderId="3" xfId="0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14" fontId="29" fillId="0" borderId="4" xfId="0" applyNumberFormat="1" applyFont="1" applyBorder="1" applyAlignment="1">
      <alignment horizontal="center" vertical="center" wrapText="1"/>
    </xf>
    <xf numFmtId="14" fontId="29" fillId="0" borderId="5" xfId="0" applyNumberFormat="1" applyFont="1" applyBorder="1" applyAlignment="1">
      <alignment horizontal="center" vertical="center" wrapText="1"/>
    </xf>
    <xf numFmtId="14" fontId="29" fillId="0" borderId="3" xfId="0" applyNumberFormat="1" applyFont="1" applyBorder="1" applyAlignment="1">
      <alignment horizontal="center" vertical="center" wrapText="1"/>
    </xf>
    <xf numFmtId="14" fontId="29" fillId="5" borderId="4" xfId="0" applyNumberFormat="1" applyFont="1" applyFill="1" applyBorder="1" applyAlignment="1">
      <alignment horizontal="center" vertical="center" wrapText="1"/>
    </xf>
    <xf numFmtId="14" fontId="29" fillId="5" borderId="5" xfId="0" applyNumberFormat="1" applyFont="1" applyFill="1" applyBorder="1" applyAlignment="1">
      <alignment horizontal="center" vertical="center" wrapText="1"/>
    </xf>
    <xf numFmtId="14" fontId="29" fillId="5" borderId="3" xfId="0" applyNumberFormat="1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49" fontId="29" fillId="0" borderId="4" xfId="0" applyNumberFormat="1" applyFont="1" applyBorder="1" applyAlignment="1">
      <alignment horizontal="center" vertical="center" wrapText="1"/>
    </xf>
    <xf numFmtId="49" fontId="29" fillId="0" borderId="5" xfId="0" applyNumberFormat="1" applyFont="1" applyBorder="1" applyAlignment="1">
      <alignment horizontal="center" vertical="center" wrapText="1"/>
    </xf>
    <xf numFmtId="49" fontId="29" fillId="0" borderId="3" xfId="0" applyNumberFormat="1" applyFont="1" applyBorder="1" applyAlignment="1">
      <alignment horizontal="center" vertical="center" wrapText="1"/>
    </xf>
    <xf numFmtId="0" fontId="29" fillId="0" borderId="2" xfId="0" applyFont="1" applyBorder="1" applyAlignment="1">
      <alignment horizontal="left" vertical="center"/>
    </xf>
    <xf numFmtId="0" fontId="29" fillId="5" borderId="4" xfId="0" applyFont="1" applyFill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49" fontId="29" fillId="0" borderId="4" xfId="0" applyNumberFormat="1" applyFont="1" applyBorder="1" applyAlignment="1">
      <alignment horizontal="left" vertical="center" wrapText="1"/>
    </xf>
    <xf numFmtId="49" fontId="29" fillId="0" borderId="5" xfId="0" applyNumberFormat="1" applyFont="1" applyBorder="1" applyAlignment="1">
      <alignment horizontal="left" vertical="center" wrapText="1"/>
    </xf>
    <xf numFmtId="49" fontId="29" fillId="0" borderId="3" xfId="0" applyNumberFormat="1" applyFont="1" applyBorder="1" applyAlignment="1">
      <alignment horizontal="left" vertical="center" wrapText="1"/>
    </xf>
    <xf numFmtId="49" fontId="29" fillId="0" borderId="4" xfId="0" applyNumberFormat="1" applyFont="1" applyBorder="1" applyAlignment="1" applyProtection="1">
      <alignment horizontal="center" vertical="center" wrapText="1"/>
      <protection locked="0"/>
    </xf>
    <xf numFmtId="49" fontId="29" fillId="0" borderId="5" xfId="0" applyNumberFormat="1" applyFont="1" applyBorder="1" applyAlignment="1" applyProtection="1">
      <alignment horizontal="center" vertical="center" wrapText="1"/>
      <protection locked="0"/>
    </xf>
    <xf numFmtId="49" fontId="29" fillId="0" borderId="3" xfId="0" applyNumberFormat="1" applyFont="1" applyBorder="1" applyAlignment="1" applyProtection="1">
      <alignment horizontal="center" vertical="center" wrapText="1"/>
      <protection locked="0"/>
    </xf>
    <xf numFmtId="0" fontId="29" fillId="0" borderId="4" xfId="0" applyFont="1" applyBorder="1" applyAlignment="1" applyProtection="1">
      <alignment horizontal="center" vertical="center" wrapText="1"/>
      <protection locked="0"/>
    </xf>
    <xf numFmtId="0" fontId="29" fillId="0" borderId="5" xfId="0" applyFont="1" applyBorder="1" applyAlignment="1" applyProtection="1">
      <alignment horizontal="center" vertical="center" wrapText="1"/>
      <protection locked="0"/>
    </xf>
    <xf numFmtId="0" fontId="29" fillId="0" borderId="3" xfId="0" applyFont="1" applyBorder="1" applyAlignment="1" applyProtection="1">
      <alignment horizontal="center" vertical="center" wrapText="1"/>
      <protection locked="0"/>
    </xf>
    <xf numFmtId="49" fontId="29" fillId="5" borderId="4" xfId="0" applyNumberFormat="1" applyFont="1" applyFill="1" applyBorder="1" applyAlignment="1">
      <alignment horizontal="center" vertical="center" wrapText="1"/>
    </xf>
    <xf numFmtId="49" fontId="29" fillId="5" borderId="5" xfId="0" applyNumberFormat="1" applyFont="1" applyFill="1" applyBorder="1" applyAlignment="1">
      <alignment horizontal="center" vertical="center" wrapText="1"/>
    </xf>
    <xf numFmtId="49" fontId="29" fillId="5" borderId="3" xfId="0" applyNumberFormat="1" applyFont="1" applyFill="1" applyBorder="1" applyAlignment="1">
      <alignment horizontal="center" vertical="center" wrapText="1"/>
    </xf>
    <xf numFmtId="49" fontId="29" fillId="5" borderId="4" xfId="0" applyNumberFormat="1" applyFont="1" applyFill="1" applyBorder="1" applyAlignment="1">
      <alignment horizontal="left" vertical="center" wrapText="1"/>
    </xf>
    <xf numFmtId="49" fontId="29" fillId="5" borderId="5" xfId="0" applyNumberFormat="1" applyFont="1" applyFill="1" applyBorder="1" applyAlignment="1">
      <alignment horizontal="left" vertical="center" wrapText="1"/>
    </xf>
    <xf numFmtId="49" fontId="29" fillId="5" borderId="3" xfId="0" applyNumberFormat="1" applyFont="1" applyFill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/>
    </xf>
    <xf numFmtId="0" fontId="38" fillId="0" borderId="0" xfId="0" applyFont="1" applyAlignment="1">
      <alignment horizontal="left"/>
    </xf>
  </cellXfs>
  <cellStyles count="621">
    <cellStyle name="Normalno" xfId="0" builtinId="0"/>
    <cellStyle name="Normalno 2" xfId="7" xr:uid="{00000000-0005-0000-0000-000001000000}"/>
    <cellStyle name="Normalno 3" xfId="8" xr:uid="{00000000-0005-0000-0000-000002000000}"/>
    <cellStyle name="Normalno 3 10" xfId="131" xr:uid="{B07CD266-BAAD-4CBB-8A83-0AE5A3D1F9CC}"/>
    <cellStyle name="Normalno 3 10 2" xfId="337" xr:uid="{4BE81101-E8B9-4F10-8CF7-30C0EC1C1187}"/>
    <cellStyle name="Normalno 3 10 3" xfId="543" xr:uid="{3BD33A3B-76AF-44AC-8214-CE79DA4B1D95}"/>
    <cellStyle name="Normalno 3 11" xfId="215" xr:uid="{6A0D8CC8-AF34-49F0-8927-7C29BBBE2B82}"/>
    <cellStyle name="Normalno 3 12" xfId="421" xr:uid="{C0226DF5-86F2-4191-AD52-D052A7481E90}"/>
    <cellStyle name="Normalno 3 2" xfId="20" xr:uid="{00000000-0005-0000-0000-000003000000}"/>
    <cellStyle name="Normalno 3 2 2" xfId="23" xr:uid="{00000000-0005-0000-0000-000004000000}"/>
    <cellStyle name="Normalno 3 2 2 2" xfId="61" xr:uid="{00000000-0005-0000-0000-000005000000}"/>
    <cellStyle name="Normalno 3 2 2 2 2" xfId="183" xr:uid="{DDB3B8BB-DF2C-45BD-BFAB-14EDC0861924}"/>
    <cellStyle name="Normalno 3 2 2 2 2 2" xfId="389" xr:uid="{AF26599E-9B8D-43FD-B2DF-24756C89629A}"/>
    <cellStyle name="Normalno 3 2 2 2 2 3" xfId="595" xr:uid="{5AB0ACF4-8A34-4B08-9705-40A3137D70EA}"/>
    <cellStyle name="Normalno 3 2 2 2 3" xfId="267" xr:uid="{7B071746-60E4-493F-9F30-DF0AFC82DA40}"/>
    <cellStyle name="Normalno 3 2 2 2 4" xfId="473" xr:uid="{D6032523-F403-4E94-8A17-EDEDF23F030C}"/>
    <cellStyle name="Normalno 3 2 2 3" xfId="107" xr:uid="{5454C1F8-76AB-4FF8-B44B-7D01E5E15FCC}"/>
    <cellStyle name="Normalno 3 2 2 3 2" xfId="313" xr:uid="{0068BFBA-E11F-4E9A-BE61-1FCC205F1CDB}"/>
    <cellStyle name="Normalno 3 2 2 3 3" xfId="519" xr:uid="{47C59ABD-0331-4650-9BB2-268AABCEF322}"/>
    <cellStyle name="Normalno 3 2 2 4" xfId="145" xr:uid="{A836CBCD-B7CA-4AF2-ABD5-4C726B33F9A4}"/>
    <cellStyle name="Normalno 3 2 2 4 2" xfId="351" xr:uid="{6235C837-B81F-4238-ACBF-9231579E8BDA}"/>
    <cellStyle name="Normalno 3 2 2 4 3" xfId="557" xr:uid="{A5E1355B-924B-4281-8695-4A3D9B6998E2}"/>
    <cellStyle name="Normalno 3 2 2 5" xfId="229" xr:uid="{D5AE1ED5-F112-4466-BC63-2C15722B7295}"/>
    <cellStyle name="Normalno 3 2 2 6" xfId="435" xr:uid="{BC78C39E-9214-4ACA-B41C-04F5199DD2F2}"/>
    <cellStyle name="Normalno 3 2 3" xfId="34" xr:uid="{00000000-0005-0000-0000-000006000000}"/>
    <cellStyle name="Normalno 3 2 3 2" xfId="72" xr:uid="{00000000-0005-0000-0000-000007000000}"/>
    <cellStyle name="Normalno 3 2 3 2 2" xfId="194" xr:uid="{E79E32BF-33A4-45DC-8AF1-8119A6062A65}"/>
    <cellStyle name="Normalno 3 2 3 2 2 2" xfId="400" xr:uid="{97E8A570-CC80-41CD-8368-6AAFBD7802B8}"/>
    <cellStyle name="Normalno 3 2 3 2 2 3" xfId="606" xr:uid="{283FCAAA-379A-4E38-9B87-BE680EBE70B9}"/>
    <cellStyle name="Normalno 3 2 3 2 3" xfId="278" xr:uid="{F6100E94-503F-42F9-8001-8D1F3B02EAAE}"/>
    <cellStyle name="Normalno 3 2 3 2 4" xfId="484" xr:uid="{5B969D7E-6DAA-49CE-9FA8-3B08439C9FB0}"/>
    <cellStyle name="Normalno 3 2 3 3" xfId="118" xr:uid="{3B21F58B-D496-470B-86E2-3273DAAEF8B7}"/>
    <cellStyle name="Normalno 3 2 3 3 2" xfId="324" xr:uid="{6FEC6862-1841-4F81-A309-B13F302EED6B}"/>
    <cellStyle name="Normalno 3 2 3 3 3" xfId="530" xr:uid="{982B5701-9E58-438E-9DFD-E1ABC11CDBF7}"/>
    <cellStyle name="Normalno 3 2 3 4" xfId="156" xr:uid="{EDE25404-4678-4668-82EE-46CF7DEF16CF}"/>
    <cellStyle name="Normalno 3 2 3 4 2" xfId="362" xr:uid="{AF88FCDC-D831-4A60-84DE-B13D06EF71FA}"/>
    <cellStyle name="Normalno 3 2 3 4 3" xfId="568" xr:uid="{B7AE5C74-4732-4B59-A714-AED683162F41}"/>
    <cellStyle name="Normalno 3 2 3 5" xfId="240" xr:uid="{68A5EABF-5194-45F1-B12A-326C1CA65168}"/>
    <cellStyle name="Normalno 3 2 3 6" xfId="446" xr:uid="{BDAF778F-3CFC-4FC2-AFB3-47F0271BAB78}"/>
    <cellStyle name="Normalno 3 2 4" xfId="58" xr:uid="{00000000-0005-0000-0000-000008000000}"/>
    <cellStyle name="Normalno 3 2 4 2" xfId="180" xr:uid="{696C7ABE-7918-4495-99D0-DF33AB491A70}"/>
    <cellStyle name="Normalno 3 2 4 2 2" xfId="386" xr:uid="{B3BF4798-A52B-44EE-A904-F690CE7ED74E}"/>
    <cellStyle name="Normalno 3 2 4 2 3" xfId="592" xr:uid="{9C390A80-4B4D-49E0-994C-7391BFBA03C5}"/>
    <cellStyle name="Normalno 3 2 4 3" xfId="264" xr:uid="{DA747A58-23C7-40BA-9BA7-14496C617E3D}"/>
    <cellStyle name="Normalno 3 2 4 4" xfId="470" xr:uid="{865BB1AA-8059-465B-AC47-5D167D2B3F60}"/>
    <cellStyle name="Normalno 3 2 5" xfId="104" xr:uid="{6B6360A9-C7F4-4E86-8815-03EA5D117081}"/>
    <cellStyle name="Normalno 3 2 5 2" xfId="310" xr:uid="{F0D2D4F6-2D33-413B-85B3-38E3A80865BB}"/>
    <cellStyle name="Normalno 3 2 5 3" xfId="516" xr:uid="{E029FCDE-7AA5-406B-BA91-3CF2843FB372}"/>
    <cellStyle name="Normalno 3 2 6" xfId="142" xr:uid="{5F8CDF56-A36F-472F-9A9F-BAFC03C554C1}"/>
    <cellStyle name="Normalno 3 2 6 2" xfId="348" xr:uid="{C1D0E3E4-7F07-4FCE-A4C4-BEEB20F7F94D}"/>
    <cellStyle name="Normalno 3 2 6 3" xfId="554" xr:uid="{D6F74040-E32A-4DD4-9A27-522EF2FAC888}"/>
    <cellStyle name="Normalno 3 2 7" xfId="226" xr:uid="{550581C3-C912-4C8D-81ED-B8EE32373806}"/>
    <cellStyle name="Normalno 3 2 8" xfId="432" xr:uid="{2677C48B-1030-4810-A753-0B5484E64D90}"/>
    <cellStyle name="Normalno 3 3" xfId="22" xr:uid="{00000000-0005-0000-0000-000009000000}"/>
    <cellStyle name="Normalno 3 3 2" xfId="60" xr:uid="{00000000-0005-0000-0000-00000A000000}"/>
    <cellStyle name="Normalno 3 3 2 2" xfId="182" xr:uid="{EA903E2D-81CD-43BF-8CAD-C5078D4F04D0}"/>
    <cellStyle name="Normalno 3 3 2 2 2" xfId="388" xr:uid="{807982DC-F7B4-4C45-93E6-0169D8887EFD}"/>
    <cellStyle name="Normalno 3 3 2 2 3" xfId="594" xr:uid="{B6FB8EEC-6A6B-4E0C-849F-21282D5DD681}"/>
    <cellStyle name="Normalno 3 3 2 3" xfId="266" xr:uid="{DC857663-83E9-43E7-B993-1A428175A59E}"/>
    <cellStyle name="Normalno 3 3 2 4" xfId="472" xr:uid="{853A10C1-ACF2-4008-9363-E6A3A4F5253C}"/>
    <cellStyle name="Normalno 3 3 3" xfId="106" xr:uid="{B88BF835-1294-4108-9D51-14601238D201}"/>
    <cellStyle name="Normalno 3 3 3 2" xfId="312" xr:uid="{515C115C-BB67-480B-B129-1B9CA96A1200}"/>
    <cellStyle name="Normalno 3 3 3 3" xfId="518" xr:uid="{772B9E31-FECF-4EC2-B5F5-7C897F607D02}"/>
    <cellStyle name="Normalno 3 3 4" xfId="144" xr:uid="{5D9E4690-FD51-428A-8E18-BF6B277E7771}"/>
    <cellStyle name="Normalno 3 3 4 2" xfId="350" xr:uid="{0F17E009-BB84-477B-A7C5-94AB41E2105A}"/>
    <cellStyle name="Normalno 3 3 4 3" xfId="556" xr:uid="{41391DF2-C043-4091-8246-8A0201ABF2C7}"/>
    <cellStyle name="Normalno 3 3 5" xfId="228" xr:uid="{047EC5D3-A853-401B-8CD2-2FD3B43472E2}"/>
    <cellStyle name="Normalno 3 3 6" xfId="434" xr:uid="{9E355781-2FF0-4EEA-8DEC-5C08D6F025FA}"/>
    <cellStyle name="Normalno 3 4" xfId="31" xr:uid="{00000000-0005-0000-0000-00000B000000}"/>
    <cellStyle name="Normalno 3 4 2" xfId="69" xr:uid="{00000000-0005-0000-0000-00000C000000}"/>
    <cellStyle name="Normalno 3 4 2 2" xfId="191" xr:uid="{413E7B86-D037-496C-B113-927A895B06D7}"/>
    <cellStyle name="Normalno 3 4 2 2 2" xfId="397" xr:uid="{9B6E067C-D43A-4F4F-B00F-C15F6AF73755}"/>
    <cellStyle name="Normalno 3 4 2 2 3" xfId="603" xr:uid="{653039C8-5CE8-4B8D-A7F7-1B254605D796}"/>
    <cellStyle name="Normalno 3 4 2 3" xfId="275" xr:uid="{ECBF93E7-CED8-4B8C-87C5-28CEE95954C2}"/>
    <cellStyle name="Normalno 3 4 2 4" xfId="481" xr:uid="{1AD5D04B-E06E-4BF9-B28B-B7D7E21D813A}"/>
    <cellStyle name="Normalno 3 4 3" xfId="115" xr:uid="{5956CF38-1602-48CE-B617-0D5CA6A93E89}"/>
    <cellStyle name="Normalno 3 4 3 2" xfId="321" xr:uid="{E4662AF0-E1D4-4096-B6AE-798E463DDC88}"/>
    <cellStyle name="Normalno 3 4 3 3" xfId="527" xr:uid="{115F28C4-2DAF-48C9-BA10-241E774E0E85}"/>
    <cellStyle name="Normalno 3 4 4" xfId="153" xr:uid="{2DAEB389-3404-45BA-AB68-32276CBEA221}"/>
    <cellStyle name="Normalno 3 4 4 2" xfId="359" xr:uid="{350A9FBB-9BF4-45A6-B6DF-3348239BFAB6}"/>
    <cellStyle name="Normalno 3 4 4 3" xfId="565" xr:uid="{E10FCF20-272A-4CF7-9C8E-51E5AAC5C8D0}"/>
    <cellStyle name="Normalno 3 4 5" xfId="237" xr:uid="{FE9CBE07-2DAB-46BB-A279-112A2BB24318}"/>
    <cellStyle name="Normalno 3 4 6" xfId="443" xr:uid="{C088A1AB-490B-4209-879E-C2160A143DD3}"/>
    <cellStyle name="Normalno 3 5" xfId="33" xr:uid="{00000000-0005-0000-0000-00000D000000}"/>
    <cellStyle name="Normalno 3 5 2" xfId="71" xr:uid="{00000000-0005-0000-0000-00000E000000}"/>
    <cellStyle name="Normalno 3 5 2 2" xfId="193" xr:uid="{3F1E70E8-3683-4E19-BA6A-1F65B204BC56}"/>
    <cellStyle name="Normalno 3 5 2 2 2" xfId="399" xr:uid="{042219B9-BE74-41CF-A1EE-FF19959A2C47}"/>
    <cellStyle name="Normalno 3 5 2 2 3" xfId="605" xr:uid="{4A85BEDA-B839-4BC1-80AA-E815B700D9B8}"/>
    <cellStyle name="Normalno 3 5 2 3" xfId="277" xr:uid="{94022247-67A2-40B5-BB0C-9EC5EF50D874}"/>
    <cellStyle name="Normalno 3 5 2 4" xfId="483" xr:uid="{37367F12-E5F9-4FF4-81B0-B084718053BC}"/>
    <cellStyle name="Normalno 3 5 3" xfId="117" xr:uid="{FD74C5F5-0B44-481E-B873-A19D8C407D67}"/>
    <cellStyle name="Normalno 3 5 3 2" xfId="323" xr:uid="{87FE1B89-88FF-4AAB-904B-20E983445C7D}"/>
    <cellStyle name="Normalno 3 5 3 3" xfId="529" xr:uid="{C54AB6EA-EC3B-43A7-A14B-F43B0E03542D}"/>
    <cellStyle name="Normalno 3 5 4" xfId="155" xr:uid="{8CF60D5B-3A7A-4EF8-BDD1-7DF99774A157}"/>
    <cellStyle name="Normalno 3 5 4 2" xfId="361" xr:uid="{EE3ED66A-92E6-492A-9E2A-962E6E7C50D9}"/>
    <cellStyle name="Normalno 3 5 4 3" xfId="567" xr:uid="{C7DF3F66-3EAF-40D2-968D-42D2CE28664F}"/>
    <cellStyle name="Normalno 3 5 5" xfId="239" xr:uid="{349C585B-8B79-461B-971E-E843FE092FFB}"/>
    <cellStyle name="Normalno 3 5 6" xfId="445" xr:uid="{AF976CC0-F9D3-48AC-97C1-A032B8097B5F}"/>
    <cellStyle name="Normalno 3 6" xfId="17" xr:uid="{00000000-0005-0000-0000-00000F000000}"/>
    <cellStyle name="Normalno 3 6 2" xfId="55" xr:uid="{00000000-0005-0000-0000-000010000000}"/>
    <cellStyle name="Normalno 3 6 2 2" xfId="177" xr:uid="{02DD56FD-4029-4DF5-8D03-3C7BA1B43451}"/>
    <cellStyle name="Normalno 3 6 2 2 2" xfId="383" xr:uid="{829868AB-121A-436B-82BB-91595A43C7F7}"/>
    <cellStyle name="Normalno 3 6 2 2 3" xfId="589" xr:uid="{40B1C4FC-F3AC-40FC-B3F6-87441FC01DEB}"/>
    <cellStyle name="Normalno 3 6 2 3" xfId="261" xr:uid="{DD9D69B4-B123-4AD7-AE34-613C69AA64D5}"/>
    <cellStyle name="Normalno 3 6 2 4" xfId="467" xr:uid="{C2F860DC-B33E-4A42-BA55-0CE1CA76E368}"/>
    <cellStyle name="Normalno 3 6 3" xfId="101" xr:uid="{02D00E3D-ECB6-4F4E-872E-88675B2DC493}"/>
    <cellStyle name="Normalno 3 6 3 2" xfId="307" xr:uid="{0D4565ED-D430-4506-AAE3-A37E75226046}"/>
    <cellStyle name="Normalno 3 6 3 3" xfId="513" xr:uid="{66CAB7CB-0337-4ECC-93AD-92DAC52139B1}"/>
    <cellStyle name="Normalno 3 6 4" xfId="139" xr:uid="{2FC53CC8-FB93-417C-B4FE-FEF110FFAFB9}"/>
    <cellStyle name="Normalno 3 6 4 2" xfId="345" xr:uid="{D9DFC274-2795-4E75-99CA-D25B8A5FB77A}"/>
    <cellStyle name="Normalno 3 6 4 3" xfId="551" xr:uid="{E0C938E3-BA15-48C3-B286-6BA8D2C9A554}"/>
    <cellStyle name="Normalno 3 6 5" xfId="223" xr:uid="{3789170C-A0C1-4DF1-BEF8-02A8857CE998}"/>
    <cellStyle name="Normalno 3 6 6" xfId="429" xr:uid="{4F6B9292-6E9B-488A-BE36-3E7FFE719BEB}"/>
    <cellStyle name="Normalno 3 7" xfId="47" xr:uid="{00000000-0005-0000-0000-000011000000}"/>
    <cellStyle name="Normalno 3 7 2" xfId="169" xr:uid="{6233E556-0283-4BCB-AAB9-3A087BD10C20}"/>
    <cellStyle name="Normalno 3 7 2 2" xfId="375" xr:uid="{9E64C843-5EFA-4A49-AC4F-76F6763D1897}"/>
    <cellStyle name="Normalno 3 7 2 3" xfId="581" xr:uid="{C2BC9C45-F573-4EB0-B6AB-3A3A451F39A3}"/>
    <cellStyle name="Normalno 3 7 3" xfId="253" xr:uid="{A7CBD697-2759-434C-8051-C152179AFA4F}"/>
    <cellStyle name="Normalno 3 7 4" xfId="459" xr:uid="{766BA4FC-03DC-47F9-85CF-681D5AE9C126}"/>
    <cellStyle name="Normalno 3 8" xfId="85" xr:uid="{00000000-0005-0000-0000-000012000000}"/>
    <cellStyle name="Normalno 3 8 2" xfId="207" xr:uid="{1A882355-8F0D-4427-A7DE-ED05355E4876}"/>
    <cellStyle name="Normalno 3 8 2 2" xfId="413" xr:uid="{B2EFB561-0FA6-4E51-A164-ED13CB120DD0}"/>
    <cellStyle name="Normalno 3 8 2 3" xfId="619" xr:uid="{54FD41ED-224D-451B-B253-2964A63E473F}"/>
    <cellStyle name="Normalno 3 8 3" xfId="291" xr:uid="{950AC0B1-6BC2-42F8-9DA1-07F779D3C446}"/>
    <cellStyle name="Normalno 3 8 4" xfId="497" xr:uid="{0653FCC6-C6E5-4A1D-84C3-1F556DF321ED}"/>
    <cellStyle name="Normalno 3 9" xfId="93" xr:uid="{7D2C7000-D4DE-4156-BA7C-4CDE2C25D833}"/>
    <cellStyle name="Normalno 3 9 2" xfId="299" xr:uid="{40CD9A22-621A-43A6-A0DD-BB4BC75276B0}"/>
    <cellStyle name="Normalno 3 9 3" xfId="505" xr:uid="{83BA3782-9CE8-4562-A645-5F274254097A}"/>
    <cellStyle name="Normalno 4" xfId="24" xr:uid="{00000000-0005-0000-0000-000013000000}"/>
    <cellStyle name="Normalno 4 2" xfId="25" xr:uid="{00000000-0005-0000-0000-000014000000}"/>
    <cellStyle name="Normalno 4 2 2" xfId="36" xr:uid="{00000000-0005-0000-0000-000015000000}"/>
    <cellStyle name="Normalno 4 2 2 2" xfId="74" xr:uid="{00000000-0005-0000-0000-000016000000}"/>
    <cellStyle name="Normalno 4 2 2 2 2" xfId="196" xr:uid="{CFE3706B-33A1-444B-A9B0-1EF301CCA495}"/>
    <cellStyle name="Normalno 4 2 2 2 2 2" xfId="402" xr:uid="{4FE12A7B-4E55-4E46-A8C8-3FA0D9C4687B}"/>
    <cellStyle name="Normalno 4 2 2 2 2 3" xfId="608" xr:uid="{BB8F11FC-2B18-46E4-93E9-B89C6A2DF396}"/>
    <cellStyle name="Normalno 4 2 2 2 3" xfId="280" xr:uid="{51B6DB7F-9A2B-4DC7-9F8B-786E2EAA6238}"/>
    <cellStyle name="Normalno 4 2 2 2 4" xfId="486" xr:uid="{B683411B-833C-4601-8B42-11E1A47DC1B5}"/>
    <cellStyle name="Normalno 4 2 2 3" xfId="120" xr:uid="{A82FFBB8-D36E-4D48-9213-DEC7B7A28FA0}"/>
    <cellStyle name="Normalno 4 2 2 3 2" xfId="326" xr:uid="{07D4B970-CBF5-4E18-B00B-AA7F237C5D4B}"/>
    <cellStyle name="Normalno 4 2 2 3 3" xfId="532" xr:uid="{5F96FF24-9F3B-47C3-8406-E9CED28C7FDC}"/>
    <cellStyle name="Normalno 4 2 2 4" xfId="158" xr:uid="{F65CAE9F-10A3-4E2B-8A84-9C10D8D0D63F}"/>
    <cellStyle name="Normalno 4 2 2 4 2" xfId="364" xr:uid="{D75EF235-DF9D-4A33-9CCC-E39DC8DBB686}"/>
    <cellStyle name="Normalno 4 2 2 4 3" xfId="570" xr:uid="{E7EACB04-1E7C-4ECD-A91C-B1500A870EDD}"/>
    <cellStyle name="Normalno 4 2 2 5" xfId="242" xr:uid="{705D1EE2-AEC3-48D4-9AA3-0EEABF55F752}"/>
    <cellStyle name="Normalno 4 2 2 6" xfId="448" xr:uid="{4376555C-CDDC-49D5-8E69-6BA39D9CEAB3}"/>
    <cellStyle name="Normalno 4 2 3" xfId="63" xr:uid="{00000000-0005-0000-0000-000017000000}"/>
    <cellStyle name="Normalno 4 2 3 2" xfId="185" xr:uid="{FBF53ADF-1AF4-4FE8-90B7-635EBBFD22E8}"/>
    <cellStyle name="Normalno 4 2 3 2 2" xfId="391" xr:uid="{68E4A149-66EF-4F97-AC55-3D5C1441F8F7}"/>
    <cellStyle name="Normalno 4 2 3 2 3" xfId="597" xr:uid="{51F16DDD-C16D-496A-BBA4-555274CFE600}"/>
    <cellStyle name="Normalno 4 2 3 3" xfId="269" xr:uid="{D477A065-C639-4C50-8DF9-2DA1910707FD}"/>
    <cellStyle name="Normalno 4 2 3 4" xfId="475" xr:uid="{49E651B0-C580-45E7-80DD-8754981625EB}"/>
    <cellStyle name="Normalno 4 2 4" xfId="109" xr:uid="{0D2CD5F4-6D7B-46A5-964F-D2CE9D7D15E8}"/>
    <cellStyle name="Normalno 4 2 4 2" xfId="315" xr:uid="{D699781B-D7EE-4FEE-AC55-6FCA2AC2CAA2}"/>
    <cellStyle name="Normalno 4 2 4 3" xfId="521" xr:uid="{6AF314E7-714A-4407-9455-3B6644951557}"/>
    <cellStyle name="Normalno 4 2 5" xfId="147" xr:uid="{C27E4970-5BB3-4AAD-A226-C3BCA9874D24}"/>
    <cellStyle name="Normalno 4 2 5 2" xfId="353" xr:uid="{61654D37-DB09-4949-8693-47936BF94FDF}"/>
    <cellStyle name="Normalno 4 2 5 3" xfId="559" xr:uid="{B48A6D4E-6B67-4692-BCDF-14220ED20273}"/>
    <cellStyle name="Normalno 4 2 6" xfId="231" xr:uid="{95C9B509-5ADF-49D5-86B2-511163FD9668}"/>
    <cellStyle name="Normalno 4 2 7" xfId="437" xr:uid="{5F132F13-8834-458C-A926-52651BF7CACA}"/>
    <cellStyle name="Normalno 4 3" xfId="35" xr:uid="{00000000-0005-0000-0000-000018000000}"/>
    <cellStyle name="Normalno 4 3 2" xfId="73" xr:uid="{00000000-0005-0000-0000-000019000000}"/>
    <cellStyle name="Normalno 4 3 2 2" xfId="195" xr:uid="{5D2F21F9-ED56-4C65-A1F2-390D9C36A8A1}"/>
    <cellStyle name="Normalno 4 3 2 2 2" xfId="401" xr:uid="{0C3FB5CC-4114-405E-B7BF-458D2857CECD}"/>
    <cellStyle name="Normalno 4 3 2 2 3" xfId="607" xr:uid="{141FE1D7-0B8A-4F31-9BC4-13D1BAAC0C98}"/>
    <cellStyle name="Normalno 4 3 2 3" xfId="279" xr:uid="{DEDFD4D5-8DB2-4F85-8DAB-E4606606E36E}"/>
    <cellStyle name="Normalno 4 3 2 4" xfId="485" xr:uid="{6163D8B5-48CC-49C9-AB61-95166F5FFB6C}"/>
    <cellStyle name="Normalno 4 3 3" xfId="119" xr:uid="{0712E605-BBE8-454D-962D-B6DE8BAE7388}"/>
    <cellStyle name="Normalno 4 3 3 2" xfId="325" xr:uid="{F171B797-C7EB-4CA3-B704-EFE2656A70B5}"/>
    <cellStyle name="Normalno 4 3 3 3" xfId="531" xr:uid="{4F9E2EF3-B9DD-4195-9E77-781B27CF0A78}"/>
    <cellStyle name="Normalno 4 3 4" xfId="157" xr:uid="{F7E74874-5DD1-4FA3-ACAB-B8980E74CE11}"/>
    <cellStyle name="Normalno 4 3 4 2" xfId="363" xr:uid="{D97448AF-1DB1-45D1-84AE-4F9F93A7128E}"/>
    <cellStyle name="Normalno 4 3 4 3" xfId="569" xr:uid="{5B99DF42-87F3-4CA4-A5B2-D81FB52EA32A}"/>
    <cellStyle name="Normalno 4 3 5" xfId="241" xr:uid="{ECF266F2-7949-49D2-8AE9-F80E201BF9E5}"/>
    <cellStyle name="Normalno 4 3 6" xfId="447" xr:uid="{FD915D11-AD31-4AAC-8635-58A634513E6D}"/>
    <cellStyle name="Normalno 4 4" xfId="62" xr:uid="{00000000-0005-0000-0000-00001A000000}"/>
    <cellStyle name="Normalno 4 4 2" xfId="184" xr:uid="{84EF976E-5920-43A3-BBBE-C202E5350DDF}"/>
    <cellStyle name="Normalno 4 4 2 2" xfId="390" xr:uid="{113BD4C8-C56E-4CBF-AFFE-ADCCD8440723}"/>
    <cellStyle name="Normalno 4 4 2 3" xfId="596" xr:uid="{68782598-92AE-4551-B979-4AA2A9026B3E}"/>
    <cellStyle name="Normalno 4 4 3" xfId="268" xr:uid="{BBFB08F9-0945-4A72-A9A8-AB8AFCA43D37}"/>
    <cellStyle name="Normalno 4 4 4" xfId="474" xr:uid="{C5B621D3-77A8-4C13-8F86-D9B9957071F5}"/>
    <cellStyle name="Normalno 4 5" xfId="108" xr:uid="{565C7412-068F-4964-8925-DE2589B78A4F}"/>
    <cellStyle name="Normalno 4 5 2" xfId="314" xr:uid="{B162DDE2-91E8-46B3-ACB6-DE3CCB82AC80}"/>
    <cellStyle name="Normalno 4 5 3" xfId="520" xr:uid="{850F760E-0937-4E75-80FF-4CC7A19E4560}"/>
    <cellStyle name="Normalno 4 6" xfId="146" xr:uid="{A41CCBA6-BC81-4DFD-924F-1321663BBFEC}"/>
    <cellStyle name="Normalno 4 6 2" xfId="352" xr:uid="{9482ED0B-4444-40F0-9DE1-2CA748454CD8}"/>
    <cellStyle name="Normalno 4 6 3" xfId="558" xr:uid="{E4EC6FAB-A1AF-4F1B-9986-C244140B5322}"/>
    <cellStyle name="Normalno 4 7" xfId="230" xr:uid="{36498605-FE73-4BEF-B06A-D1A9E1450F9D}"/>
    <cellStyle name="Normalno 4 8" xfId="436" xr:uid="{BE79E4DF-D84B-496B-961D-2D2C338AE7A6}"/>
    <cellStyle name="Normalno 5" xfId="26" xr:uid="{00000000-0005-0000-0000-00001B000000}"/>
    <cellStyle name="Normalno 5 2" xfId="27" xr:uid="{00000000-0005-0000-0000-00001C000000}"/>
    <cellStyle name="Normalno 5 2 2" xfId="38" xr:uid="{00000000-0005-0000-0000-00001D000000}"/>
    <cellStyle name="Normalno 5 2 2 2" xfId="76" xr:uid="{00000000-0005-0000-0000-00001E000000}"/>
    <cellStyle name="Normalno 5 2 2 2 2" xfId="198" xr:uid="{F365B6F7-93A9-4657-819F-7FA53E94F4DD}"/>
    <cellStyle name="Normalno 5 2 2 2 2 2" xfId="404" xr:uid="{A26E11E2-399E-4681-9A29-741E0BFAE58C}"/>
    <cellStyle name="Normalno 5 2 2 2 2 3" xfId="610" xr:uid="{241EB8F0-0747-4F94-8649-964B13644BD5}"/>
    <cellStyle name="Normalno 5 2 2 2 3" xfId="282" xr:uid="{DA403B47-994C-4A49-B510-922445DAF016}"/>
    <cellStyle name="Normalno 5 2 2 2 4" xfId="488" xr:uid="{2A646A70-38B3-40E1-B43C-6A3C5909CE7E}"/>
    <cellStyle name="Normalno 5 2 2 3" xfId="122" xr:uid="{3A78C169-5B97-4BBB-B49E-4FBDC410C089}"/>
    <cellStyle name="Normalno 5 2 2 3 2" xfId="328" xr:uid="{20E8EE42-AE81-4563-97EF-88A154A2E4DC}"/>
    <cellStyle name="Normalno 5 2 2 3 3" xfId="534" xr:uid="{FF809C57-58C2-43E8-A79C-6E4CB26054D7}"/>
    <cellStyle name="Normalno 5 2 2 4" xfId="160" xr:uid="{945C1A9B-A26D-4D56-8A54-4BDE7CF65EE0}"/>
    <cellStyle name="Normalno 5 2 2 4 2" xfId="366" xr:uid="{CEA0FB59-3C1C-498A-9DBC-55BB16A1A9FB}"/>
    <cellStyle name="Normalno 5 2 2 4 3" xfId="572" xr:uid="{AA36C086-C6E7-4120-9EB9-B9FBE5125868}"/>
    <cellStyle name="Normalno 5 2 2 5" xfId="244" xr:uid="{3A92CDAE-237D-40CF-A3AF-C28075070F2F}"/>
    <cellStyle name="Normalno 5 2 2 6" xfId="450" xr:uid="{389A6895-8E3F-4C10-872F-BC36DD3C916D}"/>
    <cellStyle name="Normalno 5 2 3" xfId="65" xr:uid="{00000000-0005-0000-0000-00001F000000}"/>
    <cellStyle name="Normalno 5 2 3 2" xfId="187" xr:uid="{BC090514-9470-4171-8885-36AA012D0C20}"/>
    <cellStyle name="Normalno 5 2 3 2 2" xfId="393" xr:uid="{4450F544-DAED-4E22-BA16-879153994280}"/>
    <cellStyle name="Normalno 5 2 3 2 3" xfId="599" xr:uid="{1C90C220-586A-431B-BDB7-07D6EBE820BE}"/>
    <cellStyle name="Normalno 5 2 3 3" xfId="271" xr:uid="{D91249EA-D728-456C-819D-02F6EE9AE7D9}"/>
    <cellStyle name="Normalno 5 2 3 4" xfId="477" xr:uid="{835F4EAA-95CC-428C-8959-41DAF76662FB}"/>
    <cellStyle name="Normalno 5 2 4" xfId="111" xr:uid="{976F3BB5-5C6B-4F41-A1D0-1D72CC0B0E0B}"/>
    <cellStyle name="Normalno 5 2 4 2" xfId="317" xr:uid="{42593D64-CEBF-4C48-ADF1-A56825A416E2}"/>
    <cellStyle name="Normalno 5 2 4 3" xfId="523" xr:uid="{3A77205D-1F94-4C8A-99B1-460F1C73B9FB}"/>
    <cellStyle name="Normalno 5 2 5" xfId="149" xr:uid="{91F2CE95-6798-41C9-8BF0-3F5597652605}"/>
    <cellStyle name="Normalno 5 2 5 2" xfId="355" xr:uid="{A37093F5-14AE-491C-92B9-277DE413B804}"/>
    <cellStyle name="Normalno 5 2 5 3" xfId="561" xr:uid="{41800CD8-1069-449C-82FA-D2F195B53241}"/>
    <cellStyle name="Normalno 5 2 6" xfId="233" xr:uid="{B20E9E4C-8E4F-4113-91F3-132C4B1AA430}"/>
    <cellStyle name="Normalno 5 2 7" xfId="439" xr:uid="{FC030787-99F1-4A1D-B610-28887457BD8E}"/>
    <cellStyle name="Normalno 5 3" xfId="37" xr:uid="{00000000-0005-0000-0000-000020000000}"/>
    <cellStyle name="Normalno 5 3 2" xfId="75" xr:uid="{00000000-0005-0000-0000-000021000000}"/>
    <cellStyle name="Normalno 5 3 2 2" xfId="197" xr:uid="{D87D110C-C7D7-445A-A014-BA9DAD4EAA3A}"/>
    <cellStyle name="Normalno 5 3 2 2 2" xfId="403" xr:uid="{2171FB3F-C169-490A-AA4E-C0478767526D}"/>
    <cellStyle name="Normalno 5 3 2 2 3" xfId="609" xr:uid="{5FDC9B59-A944-413A-B9AE-A23AF08D8C97}"/>
    <cellStyle name="Normalno 5 3 2 3" xfId="281" xr:uid="{460A9210-A7C0-418B-92B9-2E32240FCD75}"/>
    <cellStyle name="Normalno 5 3 2 4" xfId="487" xr:uid="{5D0AFB12-5316-459C-B122-6E46CAD2B76E}"/>
    <cellStyle name="Normalno 5 3 3" xfId="121" xr:uid="{1292F6D1-061A-4668-96E8-02D58C39DB2B}"/>
    <cellStyle name="Normalno 5 3 3 2" xfId="327" xr:uid="{B234F6BF-A669-4683-8CDD-598EF6874A9E}"/>
    <cellStyle name="Normalno 5 3 3 3" xfId="533" xr:uid="{A48FF549-027D-4E63-9BCD-40ECF2865ECE}"/>
    <cellStyle name="Normalno 5 3 4" xfId="159" xr:uid="{CE75C708-5308-4C63-B73A-06B5297533F3}"/>
    <cellStyle name="Normalno 5 3 4 2" xfId="365" xr:uid="{A76629AA-DA79-417D-841A-7F129A023D30}"/>
    <cellStyle name="Normalno 5 3 4 3" xfId="571" xr:uid="{C9735521-AB3A-47B3-B335-0AC4022D04C8}"/>
    <cellStyle name="Normalno 5 3 5" xfId="243" xr:uid="{A85AA0F8-B90A-49C7-9CDD-1CA5558E140C}"/>
    <cellStyle name="Normalno 5 3 6" xfId="449" xr:uid="{D8944028-A6CD-4988-80DE-FC9A45099BFA}"/>
    <cellStyle name="Normalno 5 4" xfId="64" xr:uid="{00000000-0005-0000-0000-000022000000}"/>
    <cellStyle name="Normalno 5 4 2" xfId="186" xr:uid="{BCD1BCAD-1CF4-4E68-AA67-CC25625955B4}"/>
    <cellStyle name="Normalno 5 4 2 2" xfId="392" xr:uid="{15CC6EA6-0E5E-4640-A574-48B4F208CD3A}"/>
    <cellStyle name="Normalno 5 4 2 3" xfId="598" xr:uid="{140298D9-4217-48D4-A007-5452EBD7B518}"/>
    <cellStyle name="Normalno 5 4 3" xfId="270" xr:uid="{99BA2132-74E9-4F6F-9510-4F9B226E0BD2}"/>
    <cellStyle name="Normalno 5 4 4" xfId="476" xr:uid="{9F0AE38D-D77C-43BD-9648-946BBE262BD4}"/>
    <cellStyle name="Normalno 5 5" xfId="110" xr:uid="{6C506E5D-D578-40B0-863C-9CE6D4C9B3AD}"/>
    <cellStyle name="Normalno 5 5 2" xfId="316" xr:uid="{E1EB4C31-FC06-4F9B-BBD7-0C86DABCBBA8}"/>
    <cellStyle name="Normalno 5 5 3" xfId="522" xr:uid="{428E4780-282D-4C5E-9AFD-0E0A78A2297B}"/>
    <cellStyle name="Normalno 5 6" xfId="148" xr:uid="{24F22AA9-30D8-48E1-B532-F8006378716C}"/>
    <cellStyle name="Normalno 5 6 2" xfId="354" xr:uid="{5382819E-8A0B-425B-80C3-DE07F2209D10}"/>
    <cellStyle name="Normalno 5 6 3" xfId="560" xr:uid="{BD41470C-37FF-4372-A6E7-30FA5C2E80AB}"/>
    <cellStyle name="Normalno 5 7" xfId="232" xr:uid="{B8E8952D-B2AB-47AA-AF2F-F43B47507ED5}"/>
    <cellStyle name="Normalno 5 8" xfId="438" xr:uid="{2FDE752A-F9B7-483E-AAB2-588E41D90F89}"/>
    <cellStyle name="Normalno 6" xfId="9" xr:uid="{00000000-0005-0000-0000-000023000000}"/>
    <cellStyle name="Normalno 7" xfId="1" xr:uid="{00000000-0005-0000-0000-000024000000}"/>
    <cellStyle name="Normalno 7 10" xfId="11" xr:uid="{00000000-0005-0000-0000-000025000000}"/>
    <cellStyle name="Normalno 7 10 2" xfId="49" xr:uid="{00000000-0005-0000-0000-000026000000}"/>
    <cellStyle name="Normalno 7 10 2 2" xfId="171" xr:uid="{24D65C51-E5B5-4E95-B207-7510FD55481E}"/>
    <cellStyle name="Normalno 7 10 2 2 2" xfId="377" xr:uid="{74B9F1B1-C114-4364-BBEC-11EA609A8576}"/>
    <cellStyle name="Normalno 7 10 2 2 3" xfId="583" xr:uid="{B4057D8C-94F6-4B98-9CA6-46C01B4940ED}"/>
    <cellStyle name="Normalno 7 10 2 3" xfId="255" xr:uid="{B7B5049B-8BC7-4FD0-8DD3-C960E90FF994}"/>
    <cellStyle name="Normalno 7 10 2 4" xfId="461" xr:uid="{C01F91FC-28C2-4364-A5B7-CC604400BBCF}"/>
    <cellStyle name="Normalno 7 10 3" xfId="95" xr:uid="{E68C2468-00D2-4D26-916A-BD1A0AF6F15C}"/>
    <cellStyle name="Normalno 7 10 3 2" xfId="301" xr:uid="{6F48323C-AB60-4D9C-95FA-90CDF6871151}"/>
    <cellStyle name="Normalno 7 10 3 3" xfId="507" xr:uid="{ADFBDB8D-DB18-441A-B293-303F7C0BC333}"/>
    <cellStyle name="Normalno 7 10 4" xfId="133" xr:uid="{FF32DBCB-C3CD-4CCE-886A-B170BC4CB809}"/>
    <cellStyle name="Normalno 7 10 4 2" xfId="339" xr:uid="{FE8488CA-E172-4DE5-BDF4-32B441DF77F9}"/>
    <cellStyle name="Normalno 7 10 4 3" xfId="545" xr:uid="{5CA28264-8B17-49A9-8C4D-402BBDC980E9}"/>
    <cellStyle name="Normalno 7 10 5" xfId="217" xr:uid="{0194191B-9BE5-4B37-97CE-37DE27C1AF25}"/>
    <cellStyle name="Normalno 7 10 6" xfId="423" xr:uid="{614B5546-8D47-4B5A-A5A4-C59481CC31D8}"/>
    <cellStyle name="Normalno 7 11" xfId="41" xr:uid="{00000000-0005-0000-0000-000027000000}"/>
    <cellStyle name="Normalno 7 11 2" xfId="163" xr:uid="{AFA1F443-912D-43CD-8D00-0A51240FD657}"/>
    <cellStyle name="Normalno 7 11 2 2" xfId="369" xr:uid="{E5A73769-7FD3-4816-971D-DD37281C1787}"/>
    <cellStyle name="Normalno 7 11 2 3" xfId="575" xr:uid="{2D2EF031-A113-4B9A-87D8-C49E83C3539B}"/>
    <cellStyle name="Normalno 7 11 3" xfId="247" xr:uid="{7A96FFCE-5943-4A44-B3A3-59110002B6A7}"/>
    <cellStyle name="Normalno 7 11 4" xfId="453" xr:uid="{2BBBC357-2E35-41EC-BB02-EEFAD234B367}"/>
    <cellStyle name="Normalno 7 12" xfId="79" xr:uid="{00000000-0005-0000-0000-000028000000}"/>
    <cellStyle name="Normalno 7 12 2" xfId="201" xr:uid="{7D13567D-A386-486C-B2AE-F9F51DF7D989}"/>
    <cellStyle name="Normalno 7 12 2 2" xfId="407" xr:uid="{8A5BEBDB-84BB-4FE2-B07A-97511B6D2468}"/>
    <cellStyle name="Normalno 7 12 2 3" xfId="613" xr:uid="{D081FB65-168F-4828-B64E-B4F676CF826F}"/>
    <cellStyle name="Normalno 7 12 3" xfId="285" xr:uid="{AF05F90F-2690-4F52-90E6-9DDE0106AF5F}"/>
    <cellStyle name="Normalno 7 12 4" xfId="491" xr:uid="{AC393F2E-4AB7-49F0-BDA9-B0A2C631F08D}"/>
    <cellStyle name="Normalno 7 13" xfId="87" xr:uid="{667DA80A-BCE7-4A1E-893C-FE228E114703}"/>
    <cellStyle name="Normalno 7 13 2" xfId="293" xr:uid="{B1AA3262-1918-41F0-80DA-882C1ACC8004}"/>
    <cellStyle name="Normalno 7 13 3" xfId="499" xr:uid="{4715D7AC-EC42-4834-B861-275DC2E47D64}"/>
    <cellStyle name="Normalno 7 14" xfId="125" xr:uid="{02E043F3-E980-4B87-B32E-F934002B2981}"/>
    <cellStyle name="Normalno 7 14 2" xfId="331" xr:uid="{26DCADA4-5060-4068-BB28-05DB554ED82E}"/>
    <cellStyle name="Normalno 7 14 3" xfId="537" xr:uid="{AE6A82E1-DC1B-4ED1-9916-599D33BC817B}"/>
    <cellStyle name="Normalno 7 15" xfId="209" xr:uid="{68E40A69-551C-4027-9C61-513805438867}"/>
    <cellStyle name="Normalno 7 16" xfId="415" xr:uid="{8FDD70B8-AF41-49C7-8583-154D86A0E8C8}"/>
    <cellStyle name="Normalno 7 2" xfId="2" xr:uid="{00000000-0005-0000-0000-000029000000}"/>
    <cellStyle name="Normalno 7 2 10" xfId="210" xr:uid="{73949D4B-E762-41B6-BC49-92406BE98CDD}"/>
    <cellStyle name="Normalno 7 2 11" xfId="416" xr:uid="{F29C5179-A46F-4DA8-A20F-B19311F17EDB}"/>
    <cellStyle name="Normalno 7 2 2" xfId="10" xr:uid="{00000000-0005-0000-0000-00002A000000}"/>
    <cellStyle name="Normalno 7 2 2 2" xfId="18" xr:uid="{00000000-0005-0000-0000-00002B000000}"/>
    <cellStyle name="Normalno 7 2 2 2 2" xfId="56" xr:uid="{00000000-0005-0000-0000-00002C000000}"/>
    <cellStyle name="Normalno 7 2 2 2 2 2" xfId="178" xr:uid="{5ED8F3F2-35AF-4CCF-96AD-48E9F7585515}"/>
    <cellStyle name="Normalno 7 2 2 2 2 2 2" xfId="384" xr:uid="{9A3ECC90-0599-4BFD-A319-EE18D80A935A}"/>
    <cellStyle name="Normalno 7 2 2 2 2 2 3" xfId="590" xr:uid="{22CAADC1-414F-43F9-B1D6-D3482CC82A23}"/>
    <cellStyle name="Normalno 7 2 2 2 2 3" xfId="262" xr:uid="{3AAE0FA5-DD91-4E60-A983-35A8AE247221}"/>
    <cellStyle name="Normalno 7 2 2 2 2 4" xfId="468" xr:uid="{65249525-80CB-4F56-A28F-F49356B58BB1}"/>
    <cellStyle name="Normalno 7 2 2 2 3" xfId="102" xr:uid="{E56FA402-6D63-4FD2-A692-B43B030C8AD2}"/>
    <cellStyle name="Normalno 7 2 2 2 3 2" xfId="308" xr:uid="{8B95027A-C0AC-4F12-9FB1-12A245542A54}"/>
    <cellStyle name="Normalno 7 2 2 2 3 3" xfId="514" xr:uid="{B96B960C-0AD1-4C4D-B511-33E324FC9F14}"/>
    <cellStyle name="Normalno 7 2 2 2 4" xfId="140" xr:uid="{56EB3895-6E34-498D-91FD-919F8AA3C81D}"/>
    <cellStyle name="Normalno 7 2 2 2 4 2" xfId="346" xr:uid="{DD19F9F3-1DB6-496E-BB61-BB90E322B175}"/>
    <cellStyle name="Normalno 7 2 2 2 4 3" xfId="552" xr:uid="{6F167B49-BDD2-4EF8-BE12-AFC91CA2884A}"/>
    <cellStyle name="Normalno 7 2 2 2 5" xfId="224" xr:uid="{95F08A37-666E-4D83-842A-44605EA352CA}"/>
    <cellStyle name="Normalno 7 2 2 2 6" xfId="430" xr:uid="{9B059B64-B981-4742-85CE-B94EA8A38519}"/>
    <cellStyle name="Normalno 7 2 2 3" xfId="48" xr:uid="{00000000-0005-0000-0000-00002D000000}"/>
    <cellStyle name="Normalno 7 2 2 3 2" xfId="170" xr:uid="{9F1A1D38-5760-486B-9565-41B897F9191D}"/>
    <cellStyle name="Normalno 7 2 2 3 2 2" xfId="376" xr:uid="{8AE094EB-8C26-49FA-A60C-950A47F16BD7}"/>
    <cellStyle name="Normalno 7 2 2 3 2 3" xfId="582" xr:uid="{093BFE3A-F99D-435A-B427-692419B75EF4}"/>
    <cellStyle name="Normalno 7 2 2 3 3" xfId="254" xr:uid="{232A7CA5-E428-43E7-AA0E-A50089AF2224}"/>
    <cellStyle name="Normalno 7 2 2 3 4" xfId="460" xr:uid="{1148AFDF-C3F6-47F0-B154-4C96000C95A9}"/>
    <cellStyle name="Normalno 7 2 2 4" xfId="86" xr:uid="{00000000-0005-0000-0000-00002E000000}"/>
    <cellStyle name="Normalno 7 2 2 4 2" xfId="208" xr:uid="{E46B424F-3B68-4489-9B25-742A740C38AF}"/>
    <cellStyle name="Normalno 7 2 2 4 2 2" xfId="414" xr:uid="{EBC9A5C3-29A6-4BF3-B4B8-11177494035E}"/>
    <cellStyle name="Normalno 7 2 2 4 2 3" xfId="620" xr:uid="{7AD6A173-433D-4690-AAF3-E74B2B771078}"/>
    <cellStyle name="Normalno 7 2 2 4 3" xfId="292" xr:uid="{883F18F3-43F0-44D2-AE91-FAB532AA59B5}"/>
    <cellStyle name="Normalno 7 2 2 4 4" xfId="498" xr:uid="{2C588BB8-0CB4-4295-8836-D850C1EC129C}"/>
    <cellStyle name="Normalno 7 2 2 5" xfId="94" xr:uid="{D0DC673D-4C73-4B76-AF21-7F044A0C73B6}"/>
    <cellStyle name="Normalno 7 2 2 5 2" xfId="300" xr:uid="{67FA1B14-AA68-40CF-AD1C-E7FA6DA5DF87}"/>
    <cellStyle name="Normalno 7 2 2 5 3" xfId="506" xr:uid="{0C184FD6-DE57-4325-AC6A-A10BAAE88CA9}"/>
    <cellStyle name="Normalno 7 2 2 6" xfId="132" xr:uid="{8779C8C6-04D8-412C-AECD-9DAB58FB89A9}"/>
    <cellStyle name="Normalno 7 2 2 6 2" xfId="338" xr:uid="{959CCE0A-5126-43B1-B30E-B92B7E0BB97E}"/>
    <cellStyle name="Normalno 7 2 2 6 3" xfId="544" xr:uid="{7437E202-1F2B-4E96-A1AD-AFB9FAA0F3B8}"/>
    <cellStyle name="Normalno 7 2 2 7" xfId="216" xr:uid="{68D7D56A-FDB7-438B-B2D7-5EF63047A212}"/>
    <cellStyle name="Normalno 7 2 2 8" xfId="422" xr:uid="{1C469B34-E177-41C5-906F-17938AF074C5}"/>
    <cellStyle name="Normalno 7 2 3" xfId="21" xr:uid="{00000000-0005-0000-0000-00002F000000}"/>
    <cellStyle name="Normalno 7 2 3 2" xfId="59" xr:uid="{00000000-0005-0000-0000-000030000000}"/>
    <cellStyle name="Normalno 7 2 3 2 2" xfId="181" xr:uid="{E4610658-9317-4E29-BAAD-314DB2FF5606}"/>
    <cellStyle name="Normalno 7 2 3 2 2 2" xfId="387" xr:uid="{20B9F6E9-3D50-40EE-87D8-851510D537BF}"/>
    <cellStyle name="Normalno 7 2 3 2 2 3" xfId="593" xr:uid="{20C778B2-677F-4490-8399-18DBCF7F910A}"/>
    <cellStyle name="Normalno 7 2 3 2 3" xfId="265" xr:uid="{0A22E6FA-316E-4D0D-B663-07609933AE41}"/>
    <cellStyle name="Normalno 7 2 3 2 4" xfId="471" xr:uid="{F26B104A-75C8-4783-88A7-494BA3239314}"/>
    <cellStyle name="Normalno 7 2 3 3" xfId="105" xr:uid="{FBE3FD12-5E70-4A6F-9706-F6368DFA3592}"/>
    <cellStyle name="Normalno 7 2 3 3 2" xfId="311" xr:uid="{7E3A8592-B086-4490-B10B-26CE81F34C72}"/>
    <cellStyle name="Normalno 7 2 3 3 3" xfId="517" xr:uid="{C3D568E7-8737-48E0-BAA1-16E02454D526}"/>
    <cellStyle name="Normalno 7 2 3 4" xfId="143" xr:uid="{742C710B-B414-4CDA-ACFC-E95196F42E5F}"/>
    <cellStyle name="Normalno 7 2 3 4 2" xfId="349" xr:uid="{623AB7F9-9727-4DEA-A22F-92396FA93CD1}"/>
    <cellStyle name="Normalno 7 2 3 4 3" xfId="555" xr:uid="{979DCAF0-39B1-43BD-961B-0D539A812CCE}"/>
    <cellStyle name="Normalno 7 2 3 5" xfId="227" xr:uid="{4AC9277A-01F5-4090-9BE6-A355527638AA}"/>
    <cellStyle name="Normalno 7 2 3 6" xfId="433" xr:uid="{D12F116F-ECAC-4130-A74B-09FA8C8E4305}"/>
    <cellStyle name="Normalno 7 2 4" xfId="32" xr:uid="{00000000-0005-0000-0000-000031000000}"/>
    <cellStyle name="Normalno 7 2 4 2" xfId="70" xr:uid="{00000000-0005-0000-0000-000032000000}"/>
    <cellStyle name="Normalno 7 2 4 2 2" xfId="192" xr:uid="{2F899C27-4884-46D4-A9BE-E96DEB50499E}"/>
    <cellStyle name="Normalno 7 2 4 2 2 2" xfId="398" xr:uid="{537C601F-036E-4431-B3A6-33933A266A10}"/>
    <cellStyle name="Normalno 7 2 4 2 2 3" xfId="604" xr:uid="{C6F0E344-48E9-4FBB-B863-E3700547A813}"/>
    <cellStyle name="Normalno 7 2 4 2 3" xfId="276" xr:uid="{56EF75A3-EC71-42CB-A5B3-0E9389FFA1D9}"/>
    <cellStyle name="Normalno 7 2 4 2 4" xfId="482" xr:uid="{23104EF2-91D3-4BAB-BBE5-75D1DEDB09FF}"/>
    <cellStyle name="Normalno 7 2 4 3" xfId="116" xr:uid="{D21EFCD5-B965-4EDD-B521-3BBE8EC49113}"/>
    <cellStyle name="Normalno 7 2 4 3 2" xfId="322" xr:uid="{3F42A155-8EE3-476C-AE43-BA96749995DB}"/>
    <cellStyle name="Normalno 7 2 4 3 3" xfId="528" xr:uid="{FC1CA302-554E-4BA9-A1A1-4C44B316FD17}"/>
    <cellStyle name="Normalno 7 2 4 4" xfId="154" xr:uid="{6B77CAE8-1EDE-468D-AE6B-E7D2B3C9FB62}"/>
    <cellStyle name="Normalno 7 2 4 4 2" xfId="360" xr:uid="{4B051D61-033D-4CD0-9B29-27755F8ECE84}"/>
    <cellStyle name="Normalno 7 2 4 4 3" xfId="566" xr:uid="{410BF0A3-4DE1-42A3-9822-1BF253210C36}"/>
    <cellStyle name="Normalno 7 2 4 5" xfId="238" xr:uid="{567FD45A-A1A8-4472-B2CF-2C55CE5039BF}"/>
    <cellStyle name="Normalno 7 2 4 6" xfId="444" xr:uid="{AE29622A-3A6F-4794-B22D-0BD5EA4E2738}"/>
    <cellStyle name="Normalno 7 2 5" xfId="12" xr:uid="{00000000-0005-0000-0000-000033000000}"/>
    <cellStyle name="Normalno 7 2 5 2" xfId="50" xr:uid="{00000000-0005-0000-0000-000034000000}"/>
    <cellStyle name="Normalno 7 2 5 2 2" xfId="172" xr:uid="{CEF4F192-AF06-4650-8EF7-732ADC455EA9}"/>
    <cellStyle name="Normalno 7 2 5 2 2 2" xfId="378" xr:uid="{3A946D31-7993-4042-868D-5987E271EBF6}"/>
    <cellStyle name="Normalno 7 2 5 2 2 3" xfId="584" xr:uid="{FD11AAC3-B401-4133-9F29-C6308A37A78C}"/>
    <cellStyle name="Normalno 7 2 5 2 3" xfId="256" xr:uid="{233DEEFF-0EA8-4673-8A58-BB486FECAF8F}"/>
    <cellStyle name="Normalno 7 2 5 2 4" xfId="462" xr:uid="{F80D30CE-9829-4A39-8414-6768D13D5589}"/>
    <cellStyle name="Normalno 7 2 5 3" xfId="96" xr:uid="{D8037C92-08F2-41FD-837C-CC364CB133C3}"/>
    <cellStyle name="Normalno 7 2 5 3 2" xfId="302" xr:uid="{F1DF2D67-5FA7-4B9A-9B82-3A06978FCB7D}"/>
    <cellStyle name="Normalno 7 2 5 3 3" xfId="508" xr:uid="{2A5DD031-9870-425C-8AC6-35A5BADABEAE}"/>
    <cellStyle name="Normalno 7 2 5 4" xfId="134" xr:uid="{393D85F7-7C7F-4BF4-A7D2-D9D79973A4BB}"/>
    <cellStyle name="Normalno 7 2 5 4 2" xfId="340" xr:uid="{DE372F27-A84D-404E-9F4C-2C85139CD84B}"/>
    <cellStyle name="Normalno 7 2 5 4 3" xfId="546" xr:uid="{B057BCCC-D573-438D-AB62-16BBE5C5E6EF}"/>
    <cellStyle name="Normalno 7 2 5 5" xfId="218" xr:uid="{0D419AE0-D92A-4E27-AAC0-AEF41DAC4CA5}"/>
    <cellStyle name="Normalno 7 2 5 6" xfId="424" xr:uid="{B08084E1-9A6D-4133-963A-05E26326ADED}"/>
    <cellStyle name="Normalno 7 2 6" xfId="42" xr:uid="{00000000-0005-0000-0000-000035000000}"/>
    <cellStyle name="Normalno 7 2 6 2" xfId="164" xr:uid="{13D1F07D-77A7-4B58-85D4-6F60D5FE8CBB}"/>
    <cellStyle name="Normalno 7 2 6 2 2" xfId="370" xr:uid="{A71BC67D-3739-4E93-AF53-86823BAE13A1}"/>
    <cellStyle name="Normalno 7 2 6 2 3" xfId="576" xr:uid="{1BEFE1A1-3D1B-4822-BFA1-CD34FACC96B0}"/>
    <cellStyle name="Normalno 7 2 6 3" xfId="248" xr:uid="{38B513D7-EA6D-4126-AFFC-37DD4E28F110}"/>
    <cellStyle name="Normalno 7 2 6 4" xfId="454" xr:uid="{414EC996-016A-4BA2-B12C-D3E13BF892A0}"/>
    <cellStyle name="Normalno 7 2 7" xfId="80" xr:uid="{00000000-0005-0000-0000-000036000000}"/>
    <cellStyle name="Normalno 7 2 7 2" xfId="202" xr:uid="{A4CD888B-8F7A-43CB-8B3E-69AF10CCB68E}"/>
    <cellStyle name="Normalno 7 2 7 2 2" xfId="408" xr:uid="{0F9E6692-7AB5-477C-8348-98D7584B1D3E}"/>
    <cellStyle name="Normalno 7 2 7 2 3" xfId="614" xr:uid="{366D80C4-8609-41F3-B1AA-B92AE282E4F5}"/>
    <cellStyle name="Normalno 7 2 7 3" xfId="286" xr:uid="{871181AF-8C78-45BE-9B4B-F698443A62CA}"/>
    <cellStyle name="Normalno 7 2 7 4" xfId="492" xr:uid="{C35371A5-711C-492F-8E89-3627013BFDC0}"/>
    <cellStyle name="Normalno 7 2 8" xfId="88" xr:uid="{9D355500-3782-42BD-A17E-EE11D2EE1E54}"/>
    <cellStyle name="Normalno 7 2 8 2" xfId="294" xr:uid="{EF2A2B8C-3E76-4A27-8592-46E49D22612F}"/>
    <cellStyle name="Normalno 7 2 8 3" xfId="500" xr:uid="{93805BB6-5639-4286-9D39-98604A7F8586}"/>
    <cellStyle name="Normalno 7 2 9" xfId="126" xr:uid="{0A42AF77-6057-4163-817D-B836E7F08B21}"/>
    <cellStyle name="Normalno 7 2 9 2" xfId="332" xr:uid="{2DE70A9E-2CC0-4A4C-B866-C24EA7700D35}"/>
    <cellStyle name="Normalno 7 2 9 3" xfId="538" xr:uid="{645522EE-68B5-4502-8A52-749497AC4836}"/>
    <cellStyle name="Normalno 7 3" xfId="3" xr:uid="{00000000-0005-0000-0000-000037000000}"/>
    <cellStyle name="Normalno 7 3 2" xfId="13" xr:uid="{00000000-0005-0000-0000-000038000000}"/>
    <cellStyle name="Normalno 7 3 2 2" xfId="51" xr:uid="{00000000-0005-0000-0000-000039000000}"/>
    <cellStyle name="Normalno 7 3 2 2 2" xfId="173" xr:uid="{9D75E727-46F2-473D-8BDA-FA5EB145F351}"/>
    <cellStyle name="Normalno 7 3 2 2 2 2" xfId="379" xr:uid="{AAEB33DF-9D38-4278-9E02-74C8F3C8F7A1}"/>
    <cellStyle name="Normalno 7 3 2 2 2 3" xfId="585" xr:uid="{8C267893-3E0C-46AA-BA9D-247F23C24794}"/>
    <cellStyle name="Normalno 7 3 2 2 3" xfId="257" xr:uid="{50540C8F-791B-44CA-9ADC-638572B260E3}"/>
    <cellStyle name="Normalno 7 3 2 2 4" xfId="463" xr:uid="{939747D0-03CB-42E1-A451-55D07E30EFC5}"/>
    <cellStyle name="Normalno 7 3 2 3" xfId="97" xr:uid="{F316485C-43B0-4DF3-B94D-F823F5C71224}"/>
    <cellStyle name="Normalno 7 3 2 3 2" xfId="303" xr:uid="{BCEB5EC8-FA55-40F9-82D2-F05C9242766C}"/>
    <cellStyle name="Normalno 7 3 2 3 3" xfId="509" xr:uid="{82CCD0AD-27B4-479B-A677-2B0C3607AA2E}"/>
    <cellStyle name="Normalno 7 3 2 4" xfId="135" xr:uid="{167A59ED-4452-492F-AE98-64DD7721596B}"/>
    <cellStyle name="Normalno 7 3 2 4 2" xfId="341" xr:uid="{828B25C0-195A-48A3-9192-2CC08A9CF997}"/>
    <cellStyle name="Normalno 7 3 2 4 3" xfId="547" xr:uid="{49C0C08D-B3AD-4958-83C2-58E720D16534}"/>
    <cellStyle name="Normalno 7 3 2 5" xfId="219" xr:uid="{69AEF45C-8151-44FB-B32D-2B2463FD70B4}"/>
    <cellStyle name="Normalno 7 3 2 6" xfId="425" xr:uid="{F327F49F-1C0E-483C-B899-11C52CDE4617}"/>
    <cellStyle name="Normalno 7 3 3" xfId="43" xr:uid="{00000000-0005-0000-0000-00003A000000}"/>
    <cellStyle name="Normalno 7 3 3 2" xfId="165" xr:uid="{C69200C1-10B7-4B22-9E22-2FE5B7037E87}"/>
    <cellStyle name="Normalno 7 3 3 2 2" xfId="371" xr:uid="{7828AF50-48B2-4B34-8A64-0105CAA990E1}"/>
    <cellStyle name="Normalno 7 3 3 2 3" xfId="577" xr:uid="{A586B70A-4B28-4A43-97DA-CD4B5AC0D55C}"/>
    <cellStyle name="Normalno 7 3 3 3" xfId="249" xr:uid="{B576292F-C10B-4C84-AC1F-FF0B1A9C7477}"/>
    <cellStyle name="Normalno 7 3 3 4" xfId="455" xr:uid="{99888E68-A005-4C4E-B9AF-22AAED477EA9}"/>
    <cellStyle name="Normalno 7 3 4" xfId="81" xr:uid="{00000000-0005-0000-0000-00003B000000}"/>
    <cellStyle name="Normalno 7 3 4 2" xfId="203" xr:uid="{B692C337-9921-4582-A176-EA505FAEE2F3}"/>
    <cellStyle name="Normalno 7 3 4 2 2" xfId="409" xr:uid="{7DDA70A5-3FB9-4A28-943B-8E1629269110}"/>
    <cellStyle name="Normalno 7 3 4 2 3" xfId="615" xr:uid="{3A180343-53C0-424E-9449-6C284BC4A7F1}"/>
    <cellStyle name="Normalno 7 3 4 3" xfId="287" xr:uid="{12C5BE6E-AB62-4EDA-959E-C35BBDF4D81B}"/>
    <cellStyle name="Normalno 7 3 4 4" xfId="493" xr:uid="{A8D2FA19-FF16-40AB-B674-44415ECF78C2}"/>
    <cellStyle name="Normalno 7 3 5" xfId="89" xr:uid="{2A41C966-E357-4DD3-86DB-FEE496A70654}"/>
    <cellStyle name="Normalno 7 3 5 2" xfId="295" xr:uid="{83D39C51-C56E-4EDC-8A54-CE97AB12CB21}"/>
    <cellStyle name="Normalno 7 3 5 3" xfId="501" xr:uid="{36E78F23-544C-41C4-A185-2CBE9E702876}"/>
    <cellStyle name="Normalno 7 3 6" xfId="127" xr:uid="{C5E2C707-3F8E-4C64-9AB8-FB57761A015D}"/>
    <cellStyle name="Normalno 7 3 6 2" xfId="333" xr:uid="{3FEB87EC-94EA-4A72-9B28-F584F3D93573}"/>
    <cellStyle name="Normalno 7 3 6 3" xfId="539" xr:uid="{9E871DD4-550A-4A25-B43D-2002E3B29BB4}"/>
    <cellStyle name="Normalno 7 3 7" xfId="211" xr:uid="{25569005-9086-484B-B3CF-1B458D0F1616}"/>
    <cellStyle name="Normalno 7 3 8" xfId="417" xr:uid="{5E0EA3A1-89E6-4822-ACA3-AFC090CEE0F0}"/>
    <cellStyle name="Normalno 7 4" xfId="5" xr:uid="{00000000-0005-0000-0000-00003C000000}"/>
    <cellStyle name="Normalno 7 4 2" xfId="15" xr:uid="{00000000-0005-0000-0000-00003D000000}"/>
    <cellStyle name="Normalno 7 4 2 2" xfId="53" xr:uid="{00000000-0005-0000-0000-00003E000000}"/>
    <cellStyle name="Normalno 7 4 2 2 2" xfId="175" xr:uid="{D3BE7A50-E4E9-4EF3-8C92-82354BC2740D}"/>
    <cellStyle name="Normalno 7 4 2 2 2 2" xfId="381" xr:uid="{AD96DFE0-9BF3-4497-99E2-6E2F34948E5B}"/>
    <cellStyle name="Normalno 7 4 2 2 2 3" xfId="587" xr:uid="{592DF92D-A9C6-4DBD-B250-DCDCE6349CD4}"/>
    <cellStyle name="Normalno 7 4 2 2 3" xfId="259" xr:uid="{91A456CE-FC1C-4C59-9F43-2D3D305018A5}"/>
    <cellStyle name="Normalno 7 4 2 2 4" xfId="465" xr:uid="{5A5A688A-8170-4AE6-8D83-1C717A7E6AD4}"/>
    <cellStyle name="Normalno 7 4 2 3" xfId="99" xr:uid="{77FFC51B-C9D4-433B-B241-60D4EE5E4D71}"/>
    <cellStyle name="Normalno 7 4 2 3 2" xfId="305" xr:uid="{D9EB9788-4FB1-4790-885A-8FBF205BE767}"/>
    <cellStyle name="Normalno 7 4 2 3 3" xfId="511" xr:uid="{1EC7BB70-9F4B-4BF4-9CF4-EAAE9369B33B}"/>
    <cellStyle name="Normalno 7 4 2 4" xfId="137" xr:uid="{D0D16EDE-8E18-4598-B40A-B52AB2ED953E}"/>
    <cellStyle name="Normalno 7 4 2 4 2" xfId="343" xr:uid="{52541D9B-171A-4F1A-AC79-3E9D10E6D7C3}"/>
    <cellStyle name="Normalno 7 4 2 4 3" xfId="549" xr:uid="{918FF29E-328C-4982-9842-98414BB8C968}"/>
    <cellStyle name="Normalno 7 4 2 5" xfId="221" xr:uid="{095A46E5-CCD7-446D-851B-5697C13B706E}"/>
    <cellStyle name="Normalno 7 4 2 6" xfId="427" xr:uid="{266024DF-F7EA-44FA-BE5F-598BB8578877}"/>
    <cellStyle name="Normalno 7 4 3" xfId="45" xr:uid="{00000000-0005-0000-0000-00003F000000}"/>
    <cellStyle name="Normalno 7 4 3 2" xfId="167" xr:uid="{CE3885D0-7B8A-4989-B166-21CC1B13A2DE}"/>
    <cellStyle name="Normalno 7 4 3 2 2" xfId="373" xr:uid="{1FAC3057-E9AB-4889-A7C5-442C3D3CF40B}"/>
    <cellStyle name="Normalno 7 4 3 2 3" xfId="579" xr:uid="{AC08FA37-CB18-44C9-BFB7-BE73460D8451}"/>
    <cellStyle name="Normalno 7 4 3 3" xfId="251" xr:uid="{41F909BC-1730-495C-B961-C13EE4C26BF7}"/>
    <cellStyle name="Normalno 7 4 3 4" xfId="457" xr:uid="{8EF2D077-74AF-4421-BAB5-37A9FED3BA4A}"/>
    <cellStyle name="Normalno 7 4 4" xfId="83" xr:uid="{00000000-0005-0000-0000-000040000000}"/>
    <cellStyle name="Normalno 7 4 4 2" xfId="205" xr:uid="{7754A45D-B548-424E-8DFB-2E0BB5680820}"/>
    <cellStyle name="Normalno 7 4 4 2 2" xfId="411" xr:uid="{ED5690EB-25E5-4DCA-BD5C-537B9C5C286B}"/>
    <cellStyle name="Normalno 7 4 4 2 3" xfId="617" xr:uid="{FB8E0E7C-52B5-4786-B324-625E7AF3CC5E}"/>
    <cellStyle name="Normalno 7 4 4 3" xfId="289" xr:uid="{3842009A-BE2C-4559-9703-D67B9D2BBA76}"/>
    <cellStyle name="Normalno 7 4 4 4" xfId="495" xr:uid="{C6D632FE-94D4-4878-93DC-5BE696346038}"/>
    <cellStyle name="Normalno 7 4 5" xfId="91" xr:uid="{D3E77F66-12BA-406B-9CE0-DBA1F921FD2A}"/>
    <cellStyle name="Normalno 7 4 5 2" xfId="297" xr:uid="{4E99BAAD-6673-4C12-944C-81DC240B29C7}"/>
    <cellStyle name="Normalno 7 4 5 3" xfId="503" xr:uid="{9AEE8FB3-6C7C-4D10-958F-09D6204B8E03}"/>
    <cellStyle name="Normalno 7 4 6" xfId="129" xr:uid="{01399351-032D-4619-A99F-8E5A8FAB0EA5}"/>
    <cellStyle name="Normalno 7 4 6 2" xfId="335" xr:uid="{740AAE3D-C0B2-4D99-BCDC-E30F351B44D7}"/>
    <cellStyle name="Normalno 7 4 6 3" xfId="541" xr:uid="{2DCD0BEB-EFE9-4BEE-8D0E-3B614B075E84}"/>
    <cellStyle name="Normalno 7 4 7" xfId="213" xr:uid="{AF280D2C-E6D1-4C08-96D6-6ABB6CD8118E}"/>
    <cellStyle name="Normalno 7 4 8" xfId="419" xr:uid="{6BCDECD3-2BC0-4352-8C44-3EB4F40F79CE}"/>
    <cellStyle name="Normalno 7 5" xfId="6" xr:uid="{00000000-0005-0000-0000-000041000000}"/>
    <cellStyle name="Normalno 7 5 2" xfId="16" xr:uid="{00000000-0005-0000-0000-000042000000}"/>
    <cellStyle name="Normalno 7 5 2 2" xfId="54" xr:uid="{00000000-0005-0000-0000-000043000000}"/>
    <cellStyle name="Normalno 7 5 2 2 2" xfId="176" xr:uid="{7BC3A9CC-AD06-4AFD-9E0B-1C60057F14F9}"/>
    <cellStyle name="Normalno 7 5 2 2 2 2" xfId="382" xr:uid="{74D4C12C-B768-4830-8C8A-B01035F28126}"/>
    <cellStyle name="Normalno 7 5 2 2 2 3" xfId="588" xr:uid="{B5595D4F-197C-492B-B589-CCD4CC306FB0}"/>
    <cellStyle name="Normalno 7 5 2 2 3" xfId="260" xr:uid="{28122E7B-CDE3-4DD4-86BB-03B7C9B2A97D}"/>
    <cellStyle name="Normalno 7 5 2 2 4" xfId="466" xr:uid="{782D09D0-D5B3-4D3F-9604-2E2C95D40F37}"/>
    <cellStyle name="Normalno 7 5 2 3" xfId="100" xr:uid="{31E5CB4A-3D01-4851-BBA8-911764343257}"/>
    <cellStyle name="Normalno 7 5 2 3 2" xfId="306" xr:uid="{72A32E2D-A220-4989-8BD6-401AE1296ECD}"/>
    <cellStyle name="Normalno 7 5 2 3 3" xfId="512" xr:uid="{F05535D1-C853-4070-A444-D62D7E9ECB8E}"/>
    <cellStyle name="Normalno 7 5 2 4" xfId="138" xr:uid="{E557A02E-F699-43BF-9282-08377C841CCC}"/>
    <cellStyle name="Normalno 7 5 2 4 2" xfId="344" xr:uid="{D22E6330-47F0-48C5-BEA1-0A92591F6273}"/>
    <cellStyle name="Normalno 7 5 2 4 3" xfId="550" xr:uid="{8AAE7D05-A04C-481E-9D86-D69B6072E08C}"/>
    <cellStyle name="Normalno 7 5 2 5" xfId="222" xr:uid="{7B7A1419-E451-44BB-BBAD-32F05C4F7CE5}"/>
    <cellStyle name="Normalno 7 5 2 6" xfId="428" xr:uid="{CAAC9AF2-3915-461E-868C-965582C1F4AA}"/>
    <cellStyle name="Normalno 7 5 3" xfId="46" xr:uid="{00000000-0005-0000-0000-000044000000}"/>
    <cellStyle name="Normalno 7 5 3 2" xfId="168" xr:uid="{CD79812B-87A5-47A3-A531-DDB0BBBE2CEE}"/>
    <cellStyle name="Normalno 7 5 3 2 2" xfId="374" xr:uid="{C42CBB35-A91B-4864-AABF-2D4449F4CED9}"/>
    <cellStyle name="Normalno 7 5 3 2 3" xfId="580" xr:uid="{FB0D1F83-9C10-4E49-986D-199CE49BC106}"/>
    <cellStyle name="Normalno 7 5 3 3" xfId="252" xr:uid="{4963FAD1-4C92-4935-B038-7903F8F0DE1F}"/>
    <cellStyle name="Normalno 7 5 3 4" xfId="458" xr:uid="{A4471CE8-4013-4963-8145-0ACE39D83590}"/>
    <cellStyle name="Normalno 7 5 4" xfId="84" xr:uid="{00000000-0005-0000-0000-000045000000}"/>
    <cellStyle name="Normalno 7 5 4 2" xfId="206" xr:uid="{F18D59BF-AE18-4C71-B358-7C3804AE5EBA}"/>
    <cellStyle name="Normalno 7 5 4 2 2" xfId="412" xr:uid="{75C1333B-9347-41E0-9E4D-F564D2A8BEBD}"/>
    <cellStyle name="Normalno 7 5 4 2 3" xfId="618" xr:uid="{74E738C7-FC0F-4576-8EC3-145495BF0EAD}"/>
    <cellStyle name="Normalno 7 5 4 3" xfId="290" xr:uid="{C890C2DB-B411-436A-A27D-500A1DB55728}"/>
    <cellStyle name="Normalno 7 5 4 4" xfId="496" xr:uid="{4BD3BC21-1912-44C2-8AC4-2ACDB45D1554}"/>
    <cellStyle name="Normalno 7 5 5" xfId="92" xr:uid="{C2BF34FB-FB0C-4AB6-8F1D-EBDFC85A0684}"/>
    <cellStyle name="Normalno 7 5 5 2" xfId="298" xr:uid="{F5E7B339-BD02-425F-B977-B93E87D35EB8}"/>
    <cellStyle name="Normalno 7 5 5 3" xfId="504" xr:uid="{5FED6CAF-27E0-4DF3-8A39-F4C5C6E9AED6}"/>
    <cellStyle name="Normalno 7 5 6" xfId="130" xr:uid="{94BA4BD1-2F99-4DD9-8361-FA51127B36B0}"/>
    <cellStyle name="Normalno 7 5 6 2" xfId="336" xr:uid="{225FD66C-6DE8-42F6-AEE4-E0DD0B9EA9AF}"/>
    <cellStyle name="Normalno 7 5 6 3" xfId="542" xr:uid="{71FAACC0-F056-4C59-9AC6-B49D73E2B71D}"/>
    <cellStyle name="Normalno 7 5 7" xfId="214" xr:uid="{F0AE1E42-FDD1-41F1-A027-A1DBF609C005}"/>
    <cellStyle name="Normalno 7 5 8" xfId="420" xr:uid="{748969B5-D163-4719-8C84-C1756D402E06}"/>
    <cellStyle name="Normalno 7 6" xfId="19" xr:uid="{00000000-0005-0000-0000-000046000000}"/>
    <cellStyle name="Normalno 7 6 2" xfId="57" xr:uid="{00000000-0005-0000-0000-000047000000}"/>
    <cellStyle name="Normalno 7 6 2 2" xfId="179" xr:uid="{138CBC3A-EEB2-4110-9AB7-9BD68835DED8}"/>
    <cellStyle name="Normalno 7 6 2 2 2" xfId="385" xr:uid="{9E33C028-BE66-4F5D-A4B8-18BFC2DBB4CD}"/>
    <cellStyle name="Normalno 7 6 2 2 3" xfId="591" xr:uid="{DF218366-4FAC-42D2-988D-7E68FCCD0FFB}"/>
    <cellStyle name="Normalno 7 6 2 3" xfId="263" xr:uid="{3C922143-6B73-4ECD-8CAE-CA37E73942A4}"/>
    <cellStyle name="Normalno 7 6 2 4" xfId="469" xr:uid="{3542B17B-48B7-4456-ACAA-F867C2A12011}"/>
    <cellStyle name="Normalno 7 6 3" xfId="103" xr:uid="{2D6E2F84-4344-4702-BAD4-47E6E4036286}"/>
    <cellStyle name="Normalno 7 6 3 2" xfId="309" xr:uid="{4BEE003E-D15A-4D13-A6EB-A544577AA28C}"/>
    <cellStyle name="Normalno 7 6 3 3" xfId="515" xr:uid="{B8335AE1-4B84-4C3A-8792-4C6A5B221DC2}"/>
    <cellStyle name="Normalno 7 6 4" xfId="141" xr:uid="{F90E100C-B586-43FF-8F5B-8CEC3FFE1510}"/>
    <cellStyle name="Normalno 7 6 4 2" xfId="347" xr:uid="{489E2B03-6A85-4697-96AC-7EE2C235EB53}"/>
    <cellStyle name="Normalno 7 6 4 3" xfId="553" xr:uid="{9387092B-5FA4-4744-9454-5D7A4AF34D88}"/>
    <cellStyle name="Normalno 7 6 5" xfId="225" xr:uid="{5DEC774F-9810-480D-B148-94AE4F2ADC0E}"/>
    <cellStyle name="Normalno 7 6 6" xfId="431" xr:uid="{C69D887D-152D-4A06-B56C-E62462980209}"/>
    <cellStyle name="Normalno 7 7" xfId="28" xr:uid="{00000000-0005-0000-0000-000048000000}"/>
    <cellStyle name="Normalno 7 7 2" xfId="66" xr:uid="{00000000-0005-0000-0000-000049000000}"/>
    <cellStyle name="Normalno 7 7 2 2" xfId="188" xr:uid="{1F9C4BDB-E086-49E6-8B57-E3022D6E7B8F}"/>
    <cellStyle name="Normalno 7 7 2 2 2" xfId="394" xr:uid="{B8DA35B6-EB60-4DB4-955D-2AE610280A22}"/>
    <cellStyle name="Normalno 7 7 2 2 3" xfId="600" xr:uid="{8A305F35-B8A3-4DEF-8DE8-CE278DBB4DEE}"/>
    <cellStyle name="Normalno 7 7 2 3" xfId="272" xr:uid="{D6FF9CE9-C715-4851-90E0-FDE3B7378A55}"/>
    <cellStyle name="Normalno 7 7 2 4" xfId="478" xr:uid="{E1AAA349-45EF-46E8-8CE8-1D7E98BBDACD}"/>
    <cellStyle name="Normalno 7 7 3" xfId="112" xr:uid="{F6B9B6F0-A563-41E2-8FAE-861EA7AAAD1F}"/>
    <cellStyle name="Normalno 7 7 3 2" xfId="318" xr:uid="{15D03FA2-FE88-4CE1-BB1D-DEBE620E685C}"/>
    <cellStyle name="Normalno 7 7 3 3" xfId="524" xr:uid="{609AB36F-D15A-4A97-A8DE-602C47B609E0}"/>
    <cellStyle name="Normalno 7 7 4" xfId="150" xr:uid="{75B2C923-4C8E-42C9-BD07-57273A307257}"/>
    <cellStyle name="Normalno 7 7 4 2" xfId="356" xr:uid="{6F94A014-4712-4EA5-9EF0-C9E9A54BCEB6}"/>
    <cellStyle name="Normalno 7 7 4 3" xfId="562" xr:uid="{B0D86CDC-4013-43AC-9F08-EBB76CE4C874}"/>
    <cellStyle name="Normalno 7 7 5" xfId="234" xr:uid="{CF44DCEE-6DC7-492C-9334-8719C38EF0A3}"/>
    <cellStyle name="Normalno 7 7 6" xfId="440" xr:uid="{CEE77A8D-FBEA-425E-A6D8-D7FF25CB760E}"/>
    <cellStyle name="Normalno 7 8" xfId="30" xr:uid="{00000000-0005-0000-0000-00004A000000}"/>
    <cellStyle name="Normalno 7 8 2" xfId="68" xr:uid="{00000000-0005-0000-0000-00004B000000}"/>
    <cellStyle name="Normalno 7 8 2 2" xfId="190" xr:uid="{C0237C5F-9519-45A6-9CB3-426EFBB5313E}"/>
    <cellStyle name="Normalno 7 8 2 2 2" xfId="396" xr:uid="{BA812EA8-4300-420A-82A9-251064B8AF74}"/>
    <cellStyle name="Normalno 7 8 2 2 3" xfId="602" xr:uid="{24BEE9A4-12B5-4DB9-A59F-C22AEC3ED9C8}"/>
    <cellStyle name="Normalno 7 8 2 3" xfId="274" xr:uid="{F8552FB8-18B0-4088-B016-1AE11E11BA8A}"/>
    <cellStyle name="Normalno 7 8 2 4" xfId="480" xr:uid="{6E254FFC-C173-4395-988F-0BD2B4914B7A}"/>
    <cellStyle name="Normalno 7 8 3" xfId="114" xr:uid="{8FC1BE21-9ABD-467C-9B1D-05E03664CD97}"/>
    <cellStyle name="Normalno 7 8 3 2" xfId="320" xr:uid="{81A93712-BE54-47AC-8C8E-689230355101}"/>
    <cellStyle name="Normalno 7 8 3 3" xfId="526" xr:uid="{98C96A33-E94D-4337-92E0-0475D2940930}"/>
    <cellStyle name="Normalno 7 8 4" xfId="152" xr:uid="{A8E5CE76-2C95-4406-BE1E-ADB645986F74}"/>
    <cellStyle name="Normalno 7 8 4 2" xfId="358" xr:uid="{6D8F2523-26CD-4FB9-9476-F58FDA26FE8E}"/>
    <cellStyle name="Normalno 7 8 4 3" xfId="564" xr:uid="{F2EB43C4-9EC5-41C6-8037-98B467A06B23}"/>
    <cellStyle name="Normalno 7 8 5" xfId="236" xr:uid="{57DB8B8C-0FE9-4442-8C41-56B1BDD77982}"/>
    <cellStyle name="Normalno 7 8 6" xfId="442" xr:uid="{93B1DE4E-BB24-4CAB-A153-0E47B28D3F7D}"/>
    <cellStyle name="Normalno 7 9" xfId="39" xr:uid="{00000000-0005-0000-0000-00004C000000}"/>
    <cellStyle name="Normalno 7 9 2" xfId="77" xr:uid="{00000000-0005-0000-0000-00004D000000}"/>
    <cellStyle name="Normalno 7 9 2 2" xfId="199" xr:uid="{662F21CA-8A15-4542-A051-EB06A14E107E}"/>
    <cellStyle name="Normalno 7 9 2 2 2" xfId="405" xr:uid="{E42AA0C1-1372-416B-80F4-4B86D2578487}"/>
    <cellStyle name="Normalno 7 9 2 2 3" xfId="611" xr:uid="{A12E669E-8348-4289-B869-99BF1FB98D6B}"/>
    <cellStyle name="Normalno 7 9 2 3" xfId="283" xr:uid="{DDEE9E93-A357-4EC4-AB54-AF907048E974}"/>
    <cellStyle name="Normalno 7 9 2 4" xfId="489" xr:uid="{E0A7DCB0-5B00-462C-8AFC-CCEC412ECD2C}"/>
    <cellStyle name="Normalno 7 9 3" xfId="123" xr:uid="{DB18D974-06DA-4C73-9EF7-EAF1F62B16A6}"/>
    <cellStyle name="Normalno 7 9 3 2" xfId="329" xr:uid="{11D8889F-0FA7-4AAB-8354-E936D0420C47}"/>
    <cellStyle name="Normalno 7 9 3 3" xfId="535" xr:uid="{CB33BBE4-14D1-4D77-9DBB-DB2DD5F2AAA1}"/>
    <cellStyle name="Normalno 7 9 4" xfId="161" xr:uid="{8C182FF8-EA34-47CC-8839-17006D9816FA}"/>
    <cellStyle name="Normalno 7 9 4 2" xfId="367" xr:uid="{C8EC18D0-31DA-444B-9A17-9DF9D2DAE74F}"/>
    <cellStyle name="Normalno 7 9 4 3" xfId="573" xr:uid="{04F88BDC-6E40-4B35-970D-D8E7EE6E30FE}"/>
    <cellStyle name="Normalno 7 9 5" xfId="245" xr:uid="{3048C82E-7728-4008-BB63-E1E13A13D4E6}"/>
    <cellStyle name="Normalno 7 9 6" xfId="451" xr:uid="{7F85F39B-6EE7-4A5D-8618-DFB6EBCD40A2}"/>
    <cellStyle name="Zarez 2" xfId="4" xr:uid="{00000000-0005-0000-0000-00004E000000}"/>
    <cellStyle name="Zarez 2 10" xfId="418" xr:uid="{3A8834AE-7E84-471C-9434-394E0B396844}"/>
    <cellStyle name="Zarez 2 2" xfId="29" xr:uid="{00000000-0005-0000-0000-00004F000000}"/>
    <cellStyle name="Zarez 2 2 2" xfId="67" xr:uid="{00000000-0005-0000-0000-000050000000}"/>
    <cellStyle name="Zarez 2 2 2 2" xfId="189" xr:uid="{69B57B62-1AED-4885-BCFA-C073BEEB746F}"/>
    <cellStyle name="Zarez 2 2 2 2 2" xfId="395" xr:uid="{4D0A0476-2B13-4F6F-8392-DA52AF4489CF}"/>
    <cellStyle name="Zarez 2 2 2 2 3" xfId="601" xr:uid="{07F35758-DDFA-4A0A-BACC-EF55929F2CDE}"/>
    <cellStyle name="Zarez 2 2 2 3" xfId="273" xr:uid="{D39E485B-1779-4D62-891B-530335697242}"/>
    <cellStyle name="Zarez 2 2 2 4" xfId="479" xr:uid="{CFF7C2ED-EEF1-43AC-8E92-BFD60A6E6F3F}"/>
    <cellStyle name="Zarez 2 2 3" xfId="113" xr:uid="{7C5E3F07-3470-44EA-ABB5-DF768EBB0AC3}"/>
    <cellStyle name="Zarez 2 2 3 2" xfId="319" xr:uid="{30EE55A7-D37F-45C7-A728-4EF8F8C9D02E}"/>
    <cellStyle name="Zarez 2 2 3 3" xfId="525" xr:uid="{92195CC9-9411-45C2-9958-A8D1170D9610}"/>
    <cellStyle name="Zarez 2 2 4" xfId="151" xr:uid="{9AABE780-CAF1-4269-8B7F-35847506D165}"/>
    <cellStyle name="Zarez 2 2 4 2" xfId="357" xr:uid="{31866182-CDE6-499A-80D3-47E998B6A7BA}"/>
    <cellStyle name="Zarez 2 2 4 3" xfId="563" xr:uid="{58396B7D-C55F-4557-A725-7D08775A8FE6}"/>
    <cellStyle name="Zarez 2 2 5" xfId="235" xr:uid="{4D66C897-3758-44D4-9D24-CAE60EA3E9A9}"/>
    <cellStyle name="Zarez 2 2 6" xfId="441" xr:uid="{71FE2ED9-46E9-4651-8478-7E8B5C55A9F7}"/>
    <cellStyle name="Zarez 2 3" xfId="40" xr:uid="{00000000-0005-0000-0000-000051000000}"/>
    <cellStyle name="Zarez 2 3 2" xfId="78" xr:uid="{00000000-0005-0000-0000-000052000000}"/>
    <cellStyle name="Zarez 2 3 2 2" xfId="200" xr:uid="{C56EDC7C-E30C-40ED-8BD8-7ADE46C461F9}"/>
    <cellStyle name="Zarez 2 3 2 2 2" xfId="406" xr:uid="{AB42C558-86E4-4118-97B9-EF9D24386577}"/>
    <cellStyle name="Zarez 2 3 2 2 3" xfId="612" xr:uid="{7D3FDDCD-EBD0-4860-91E2-6A3B15D7603A}"/>
    <cellStyle name="Zarez 2 3 2 3" xfId="284" xr:uid="{6DAA37CF-7421-4FCF-A7C6-12257F8C4001}"/>
    <cellStyle name="Zarez 2 3 2 4" xfId="490" xr:uid="{9F645431-C6E0-4BB4-960F-EF84703F73AC}"/>
    <cellStyle name="Zarez 2 3 3" xfId="124" xr:uid="{7D10D68F-301D-49CB-BEFC-7D44D723F0F2}"/>
    <cellStyle name="Zarez 2 3 3 2" xfId="330" xr:uid="{C8FC91B9-5904-4648-BE67-2E78AAD5E48F}"/>
    <cellStyle name="Zarez 2 3 3 3" xfId="536" xr:uid="{57F41DB7-012E-4E75-BE2D-CDEE39A82DB3}"/>
    <cellStyle name="Zarez 2 3 4" xfId="162" xr:uid="{0B284D27-2F74-4057-B350-11640C9B804F}"/>
    <cellStyle name="Zarez 2 3 4 2" xfId="368" xr:uid="{B6DFC07E-D824-484E-85F5-F0F8DC909A46}"/>
    <cellStyle name="Zarez 2 3 4 3" xfId="574" xr:uid="{E1021448-7BE2-427D-99DB-324C19DE273B}"/>
    <cellStyle name="Zarez 2 3 5" xfId="246" xr:uid="{5642D7CB-7D57-4E1B-98ED-668E84556E6D}"/>
    <cellStyle name="Zarez 2 3 6" xfId="452" xr:uid="{20989D91-E803-406E-86C6-3CC898741622}"/>
    <cellStyle name="Zarez 2 4" xfId="14" xr:uid="{00000000-0005-0000-0000-000053000000}"/>
    <cellStyle name="Zarez 2 4 2" xfId="52" xr:uid="{00000000-0005-0000-0000-000054000000}"/>
    <cellStyle name="Zarez 2 4 2 2" xfId="174" xr:uid="{B11EFB35-3BB0-47DB-ACB8-A6FE8FC301EA}"/>
    <cellStyle name="Zarez 2 4 2 2 2" xfId="380" xr:uid="{422B72D4-97BA-46A0-AA45-F361853228AF}"/>
    <cellStyle name="Zarez 2 4 2 2 3" xfId="586" xr:uid="{1D5BB0A5-3C6F-48D4-A22E-F0C5F94DC2AC}"/>
    <cellStyle name="Zarez 2 4 2 3" xfId="258" xr:uid="{8391AD58-0B21-421A-B59E-DE47F0C05554}"/>
    <cellStyle name="Zarez 2 4 2 4" xfId="464" xr:uid="{871801C6-225C-4F17-B0E2-9D2D86FD6B0E}"/>
    <cellStyle name="Zarez 2 4 3" xfId="98" xr:uid="{80ECD28C-1EC2-433E-A35A-FA033154D780}"/>
    <cellStyle name="Zarez 2 4 3 2" xfId="304" xr:uid="{3488DD1B-827C-49B2-8510-7A2F7E650C2A}"/>
    <cellStyle name="Zarez 2 4 3 3" xfId="510" xr:uid="{F7414451-7381-49C6-B184-C075C8A5C035}"/>
    <cellStyle name="Zarez 2 4 4" xfId="136" xr:uid="{C3D4FD89-864D-451C-AAE9-CDBF94C6F7E6}"/>
    <cellStyle name="Zarez 2 4 4 2" xfId="342" xr:uid="{7D488FFF-8592-477D-88B0-72CD98D66691}"/>
    <cellStyle name="Zarez 2 4 4 3" xfId="548" xr:uid="{FE539C28-6C99-46B2-89D7-7E55200B0661}"/>
    <cellStyle name="Zarez 2 4 5" xfId="220" xr:uid="{AD786B32-A8BD-4A6D-B811-39E4414C1C8B}"/>
    <cellStyle name="Zarez 2 4 6" xfId="426" xr:uid="{6C02EFAB-2965-4846-B3F9-6B5FFC24871C}"/>
    <cellStyle name="Zarez 2 5" xfId="44" xr:uid="{00000000-0005-0000-0000-000055000000}"/>
    <cellStyle name="Zarez 2 5 2" xfId="166" xr:uid="{F7A2FF4F-EB36-47AE-A381-055EAF3BC8F9}"/>
    <cellStyle name="Zarez 2 5 2 2" xfId="372" xr:uid="{E6AE9678-805C-43A9-9E5D-6652BC9FC51E}"/>
    <cellStyle name="Zarez 2 5 2 3" xfId="578" xr:uid="{A9929098-7DD4-4D0E-903D-549C42AAA7A5}"/>
    <cellStyle name="Zarez 2 5 3" xfId="250" xr:uid="{5D66D76D-B349-4106-9D67-2758D3B171F9}"/>
    <cellStyle name="Zarez 2 5 4" xfId="456" xr:uid="{5F8795FF-A1B9-4C24-BC64-DC883142FB1D}"/>
    <cellStyle name="Zarez 2 6" xfId="82" xr:uid="{00000000-0005-0000-0000-000056000000}"/>
    <cellStyle name="Zarez 2 6 2" xfId="204" xr:uid="{3B8368EB-DEE0-4A9E-B3A5-C0745B655582}"/>
    <cellStyle name="Zarez 2 6 2 2" xfId="410" xr:uid="{FA306794-A769-481A-BEA3-8A28063CB710}"/>
    <cellStyle name="Zarez 2 6 2 3" xfId="616" xr:uid="{B4110C5E-8DFF-4ED8-974C-A75CA5D87525}"/>
    <cellStyle name="Zarez 2 6 3" xfId="288" xr:uid="{9722B509-F90F-4597-9B9D-506AE748D989}"/>
    <cellStyle name="Zarez 2 6 4" xfId="494" xr:uid="{186D35A6-85D9-41BC-9220-230D82104629}"/>
    <cellStyle name="Zarez 2 7" xfId="90" xr:uid="{C41F6053-1AD2-49E3-ADA3-BE19C71B47BB}"/>
    <cellStyle name="Zarez 2 7 2" xfId="296" xr:uid="{A266F8C5-6B6E-4E8F-B70E-0737D5712AA9}"/>
    <cellStyle name="Zarez 2 7 3" xfId="502" xr:uid="{5F43531D-75AE-41E9-AEC0-28EC4135275D}"/>
    <cellStyle name="Zarez 2 8" xfId="128" xr:uid="{8952691C-E0BC-439A-A9CD-B0862A02BDB9}"/>
    <cellStyle name="Zarez 2 8 2" xfId="334" xr:uid="{D019B593-517D-4BB7-B71D-4183C9D9F9F5}"/>
    <cellStyle name="Zarez 2 8 3" xfId="540" xr:uid="{B53685F9-6599-499C-92C3-D043DF58BB5E}"/>
    <cellStyle name="Zarez 2 9" xfId="212" xr:uid="{91058B9E-A732-41A1-ADFA-28AC0C37B331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ja.cindric/Desktop/3.%20Izmjene%20i%20dopune%20PLANA%20NABAVE%20ZA%202024.%20GODIN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vke"/>
      <sheetName val="ProcedureType_Valid_ZO"/>
      <sheetName val="ContractType"/>
      <sheetName val="ProcedureType"/>
      <sheetName val="Quarter"/>
      <sheetName val="Technique"/>
      <sheetName val="YesNo"/>
      <sheetName val="LegalFramework"/>
      <sheetName val="CPV"/>
    </sheetNames>
    <sheetDataSet>
      <sheetData sheetId="0"/>
      <sheetData sheetId="1">
        <row r="1">
          <cell r="B1" t="str">
            <v>Otvoreni postupak</v>
          </cell>
        </row>
        <row r="2">
          <cell r="B2" t="str">
            <v>Ograničeni postupak</v>
          </cell>
        </row>
        <row r="3">
          <cell r="B3" t="str">
            <v>Natjecateljski postupak uz pregovore</v>
          </cell>
        </row>
        <row r="4">
          <cell r="B4" t="str">
            <v>Natjecateljski dijalog</v>
          </cell>
        </row>
        <row r="5">
          <cell r="B5" t="str">
            <v>Partnerstvo za inovacije</v>
          </cell>
        </row>
        <row r="6">
          <cell r="B6" t="str">
            <v>Pregovarački postupak bez prethodne objave poziva na nadmetanje</v>
          </cell>
        </row>
        <row r="7">
          <cell r="B7" t="str">
            <v>Pregovarački postupak s prethodnim pozivom na nadmetanje</v>
          </cell>
        </row>
        <row r="9">
          <cell r="B9" t="str">
            <v>Ograničeni postupak</v>
          </cell>
        </row>
        <row r="10">
          <cell r="B10" t="str">
            <v>Natjecateljski dijalog</v>
          </cell>
        </row>
        <row r="11">
          <cell r="B11" t="str">
            <v>Pregovarački postupak javne nabave bez prethodne objave poziva na nadmetanje</v>
          </cell>
        </row>
        <row r="12">
          <cell r="B12" t="str">
            <v>Pregovarački postupak s prethodnim pozivom na nadmetanje</v>
          </cell>
        </row>
        <row r="13">
          <cell r="B13" t="str">
            <v>Nabava neprioritetnih usluga</v>
          </cell>
        </row>
        <row r="15">
          <cell r="B15" t="str">
            <v>Jednostavna nabava</v>
          </cell>
        </row>
        <row r="17">
          <cell r="B17" t="str">
            <v>Otvoreni postupak</v>
          </cell>
        </row>
        <row r="18">
          <cell r="B18" t="str">
            <v>Pregovarački postupak javne nabave bez prethodne objave poziva na nadmetanje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"/>
  <sheetViews>
    <sheetView topLeftCell="B1" zoomScaleNormal="100" workbookViewId="0">
      <selection activeCell="A4" sqref="A4:O4"/>
    </sheetView>
  </sheetViews>
  <sheetFormatPr defaultRowHeight="15" x14ac:dyDescent="0.25"/>
  <cols>
    <col min="1" max="1" width="5.7109375" customWidth="1"/>
    <col min="2" max="2" width="13" customWidth="1"/>
    <col min="3" max="3" width="50.28515625" style="13" customWidth="1"/>
    <col min="4" max="4" width="20.85546875" customWidth="1"/>
    <col min="5" max="5" width="21.42578125" customWidth="1"/>
    <col min="6" max="6" width="13.140625" customWidth="1"/>
    <col min="7" max="7" width="25.42578125" customWidth="1"/>
    <col min="8" max="8" width="17.140625" customWidth="1"/>
    <col min="9" max="9" width="19.85546875" customWidth="1"/>
    <col min="10" max="10" width="17" style="50" customWidth="1"/>
    <col min="11" max="12" width="16.85546875" style="50" customWidth="1"/>
    <col min="13" max="13" width="16.85546875" customWidth="1"/>
    <col min="14" max="14" width="12.140625" customWidth="1"/>
    <col min="15" max="15" width="11.140625" customWidth="1"/>
    <col min="16" max="16" width="14.5703125" customWidth="1"/>
  </cols>
  <sheetData>
    <row r="1" spans="1:16" ht="28.5" customHeight="1" x14ac:dyDescent="0.25">
      <c r="A1" s="148" t="s">
        <v>44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</row>
    <row r="2" spans="1:16" ht="22.5" customHeight="1" x14ac:dyDescent="0.25">
      <c r="B2" s="141" t="s">
        <v>994</v>
      </c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</row>
    <row r="3" spans="1:16" ht="17.25" customHeight="1" x14ac:dyDescent="0.25">
      <c r="B3" s="150"/>
      <c r="C3" s="150"/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</row>
    <row r="4" spans="1:16" ht="27" customHeight="1" x14ac:dyDescent="0.25">
      <c r="A4" s="149" t="s">
        <v>16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</row>
    <row r="5" spans="1:16" s="1" customFormat="1" ht="67.5" customHeight="1" x14ac:dyDescent="0.25">
      <c r="A5" s="3" t="s">
        <v>13</v>
      </c>
      <c r="B5" s="3" t="s">
        <v>0</v>
      </c>
      <c r="C5" s="3" t="s">
        <v>1</v>
      </c>
      <c r="D5" s="3" t="s">
        <v>15</v>
      </c>
      <c r="E5" s="3" t="s">
        <v>8</v>
      </c>
      <c r="F5" s="2" t="s">
        <v>3</v>
      </c>
      <c r="G5" s="3" t="s">
        <v>4</v>
      </c>
      <c r="H5" s="3" t="s">
        <v>30</v>
      </c>
      <c r="I5" s="3" t="s">
        <v>17</v>
      </c>
      <c r="J5" s="49" t="s">
        <v>10</v>
      </c>
      <c r="K5" s="49" t="s">
        <v>18</v>
      </c>
      <c r="L5" s="49" t="s">
        <v>19</v>
      </c>
      <c r="M5" s="4" t="s">
        <v>31</v>
      </c>
      <c r="N5" s="4" t="s">
        <v>24</v>
      </c>
      <c r="O5" s="4" t="s">
        <v>28</v>
      </c>
      <c r="P5" s="4" t="s">
        <v>80</v>
      </c>
    </row>
    <row r="6" spans="1:16" ht="29.25" customHeight="1" x14ac:dyDescent="0.25">
      <c r="A6" s="151" t="s">
        <v>59</v>
      </c>
      <c r="B6" s="154" t="s">
        <v>45</v>
      </c>
      <c r="C6" s="33" t="s">
        <v>62</v>
      </c>
      <c r="D6" s="135" t="s">
        <v>42</v>
      </c>
      <c r="E6" s="135" t="s">
        <v>43</v>
      </c>
      <c r="F6" s="138" t="s">
        <v>39</v>
      </c>
      <c r="G6" s="138" t="s">
        <v>135</v>
      </c>
      <c r="H6" s="132">
        <v>0.47826086956521741</v>
      </c>
      <c r="I6" s="25" t="s">
        <v>992</v>
      </c>
      <c r="J6" s="95">
        <v>1212589.6200000001</v>
      </c>
      <c r="K6" s="95">
        <v>157636.65</v>
      </c>
      <c r="L6" s="95">
        <v>1370226.27</v>
      </c>
      <c r="M6" s="135" t="s">
        <v>32</v>
      </c>
      <c r="N6" s="18" t="s">
        <v>34</v>
      </c>
      <c r="O6" s="18" t="s">
        <v>34</v>
      </c>
      <c r="P6" s="71"/>
    </row>
    <row r="7" spans="1:16" ht="32.25" customHeight="1" x14ac:dyDescent="0.25">
      <c r="A7" s="152"/>
      <c r="B7" s="155"/>
      <c r="C7" s="26" t="s">
        <v>46</v>
      </c>
      <c r="D7" s="136"/>
      <c r="E7" s="136"/>
      <c r="F7" s="139"/>
      <c r="G7" s="139"/>
      <c r="H7" s="133"/>
      <c r="I7" s="18" t="s">
        <v>41</v>
      </c>
      <c r="J7" s="96">
        <v>107804.01</v>
      </c>
      <c r="K7" s="96">
        <v>14014.52</v>
      </c>
      <c r="L7" s="96">
        <v>121818.53</v>
      </c>
      <c r="M7" s="136"/>
      <c r="N7" s="18" t="s">
        <v>34</v>
      </c>
      <c r="O7" s="18" t="s">
        <v>34</v>
      </c>
      <c r="P7" s="71"/>
    </row>
    <row r="8" spans="1:16" ht="32.25" customHeight="1" x14ac:dyDescent="0.25">
      <c r="A8" s="152"/>
      <c r="B8" s="155"/>
      <c r="C8" s="26" t="s">
        <v>47</v>
      </c>
      <c r="D8" s="136"/>
      <c r="E8" s="136"/>
      <c r="F8" s="139"/>
      <c r="G8" s="139"/>
      <c r="H8" s="133"/>
      <c r="I8" s="18" t="s">
        <v>41</v>
      </c>
      <c r="J8" s="96">
        <v>107804.01</v>
      </c>
      <c r="K8" s="96">
        <v>14014.52</v>
      </c>
      <c r="L8" s="96">
        <v>121818.53</v>
      </c>
      <c r="M8" s="136"/>
      <c r="N8" s="18" t="s">
        <v>34</v>
      </c>
      <c r="O8" s="18" t="s">
        <v>34</v>
      </c>
      <c r="P8" s="71"/>
    </row>
    <row r="9" spans="1:16" ht="32.25" customHeight="1" x14ac:dyDescent="0.25">
      <c r="A9" s="153"/>
      <c r="B9" s="156"/>
      <c r="C9" s="26" t="s">
        <v>73</v>
      </c>
      <c r="D9" s="137"/>
      <c r="E9" s="137"/>
      <c r="F9" s="140"/>
      <c r="G9" s="140"/>
      <c r="H9" s="134"/>
      <c r="I9" s="18" t="s">
        <v>134</v>
      </c>
      <c r="J9" s="96">
        <v>0</v>
      </c>
      <c r="K9" s="96">
        <v>0</v>
      </c>
      <c r="L9" s="96">
        <v>0</v>
      </c>
      <c r="M9" s="137"/>
      <c r="N9" s="18" t="s">
        <v>34</v>
      </c>
      <c r="O9" s="18" t="s">
        <v>34</v>
      </c>
      <c r="P9" s="71"/>
    </row>
    <row r="10" spans="1:16" s="5" customFormat="1" ht="56.25" customHeight="1" x14ac:dyDescent="0.25">
      <c r="A10" s="151" t="s">
        <v>60</v>
      </c>
      <c r="B10" s="154" t="s">
        <v>49</v>
      </c>
      <c r="C10" s="22" t="s">
        <v>53</v>
      </c>
      <c r="D10" s="142" t="s">
        <v>51</v>
      </c>
      <c r="E10" s="138" t="s">
        <v>64</v>
      </c>
      <c r="F10" s="142" t="s">
        <v>48</v>
      </c>
      <c r="G10" s="142" t="s">
        <v>52</v>
      </c>
      <c r="H10" s="145" t="s">
        <v>49</v>
      </c>
      <c r="I10" s="16" t="s">
        <v>66</v>
      </c>
      <c r="J10" s="96">
        <v>128268.12</v>
      </c>
      <c r="K10" s="97">
        <v>32067.03</v>
      </c>
      <c r="L10" s="97" t="s">
        <v>54</v>
      </c>
      <c r="M10" s="21" t="s">
        <v>32</v>
      </c>
      <c r="N10" s="18" t="s">
        <v>34</v>
      </c>
      <c r="O10" s="18" t="s">
        <v>34</v>
      </c>
      <c r="P10" s="71"/>
    </row>
    <row r="11" spans="1:16" s="5" customFormat="1" ht="56.25" customHeight="1" x14ac:dyDescent="0.25">
      <c r="A11" s="152"/>
      <c r="B11" s="136"/>
      <c r="C11" s="23" t="s">
        <v>50</v>
      </c>
      <c r="D11" s="143"/>
      <c r="E11" s="139"/>
      <c r="F11" s="143"/>
      <c r="G11" s="143"/>
      <c r="H11" s="146"/>
      <c r="I11" s="16" t="s">
        <v>63</v>
      </c>
      <c r="J11" s="98" t="s">
        <v>77</v>
      </c>
      <c r="K11" s="98" t="s">
        <v>78</v>
      </c>
      <c r="L11" s="98" t="s">
        <v>79</v>
      </c>
      <c r="M11" s="21" t="s">
        <v>32</v>
      </c>
      <c r="N11" s="18" t="s">
        <v>34</v>
      </c>
      <c r="O11" s="18" t="s">
        <v>34</v>
      </c>
      <c r="P11" s="71"/>
    </row>
    <row r="12" spans="1:16" s="5" customFormat="1" ht="56.25" customHeight="1" x14ac:dyDescent="0.25">
      <c r="A12" s="157"/>
      <c r="B12" s="147"/>
      <c r="C12" s="23" t="s">
        <v>70</v>
      </c>
      <c r="D12" s="144"/>
      <c r="E12" s="144"/>
      <c r="F12" s="144"/>
      <c r="G12" s="144"/>
      <c r="H12" s="147"/>
      <c r="I12" s="16" t="s">
        <v>240</v>
      </c>
      <c r="J12" s="98" t="s">
        <v>74</v>
      </c>
      <c r="K12" s="98" t="s">
        <v>75</v>
      </c>
      <c r="L12" s="98" t="s">
        <v>76</v>
      </c>
      <c r="M12" s="21" t="s">
        <v>32</v>
      </c>
      <c r="N12" s="18" t="s">
        <v>34</v>
      </c>
      <c r="O12" s="18" t="s">
        <v>34</v>
      </c>
      <c r="P12" s="71"/>
    </row>
    <row r="13" spans="1:16" ht="45" customHeight="1" x14ac:dyDescent="0.25">
      <c r="A13" s="151" t="s">
        <v>61</v>
      </c>
      <c r="B13" s="154" t="s">
        <v>518</v>
      </c>
      <c r="C13" s="22" t="s">
        <v>519</v>
      </c>
      <c r="D13" s="142" t="s">
        <v>520</v>
      </c>
      <c r="E13" s="138" t="s">
        <v>521</v>
      </c>
      <c r="F13" s="142" t="s">
        <v>39</v>
      </c>
      <c r="G13" s="142" t="s">
        <v>522</v>
      </c>
      <c r="H13" s="132" t="s">
        <v>518</v>
      </c>
      <c r="I13" s="16" t="s">
        <v>523</v>
      </c>
      <c r="J13" s="115">
        <v>134639.60999999999</v>
      </c>
      <c r="K13" s="115">
        <v>33659.9</v>
      </c>
      <c r="L13" s="115" t="s">
        <v>524</v>
      </c>
      <c r="M13" s="21" t="s">
        <v>32</v>
      </c>
      <c r="N13" s="18" t="s">
        <v>34</v>
      </c>
      <c r="O13" s="18" t="s">
        <v>34</v>
      </c>
      <c r="P13" s="71"/>
    </row>
    <row r="14" spans="1:16" ht="45" x14ac:dyDescent="0.25">
      <c r="A14" s="152"/>
      <c r="B14" s="136"/>
      <c r="C14" s="116" t="s">
        <v>525</v>
      </c>
      <c r="D14" s="143"/>
      <c r="E14" s="139"/>
      <c r="F14" s="143"/>
      <c r="G14" s="143"/>
      <c r="H14" s="133"/>
      <c r="I14" s="16" t="s">
        <v>526</v>
      </c>
      <c r="J14" s="117" t="s">
        <v>527</v>
      </c>
      <c r="K14" s="117" t="s">
        <v>528</v>
      </c>
      <c r="L14" s="117" t="s">
        <v>529</v>
      </c>
      <c r="M14" s="21" t="s">
        <v>32</v>
      </c>
      <c r="N14" s="18" t="s">
        <v>34</v>
      </c>
      <c r="O14" s="18" t="s">
        <v>34</v>
      </c>
      <c r="P14" s="71"/>
    </row>
    <row r="15" spans="1:16" ht="45" customHeight="1" x14ac:dyDescent="0.25">
      <c r="A15" s="157"/>
      <c r="B15" s="147"/>
      <c r="C15" s="116" t="s">
        <v>525</v>
      </c>
      <c r="D15" s="144"/>
      <c r="E15" s="144"/>
      <c r="F15" s="144"/>
      <c r="G15" s="144"/>
      <c r="H15" s="134"/>
      <c r="I15" s="16" t="s">
        <v>736</v>
      </c>
      <c r="J15" s="96">
        <v>19000</v>
      </c>
      <c r="K15" s="97">
        <v>4750</v>
      </c>
      <c r="L15" s="97">
        <v>23750</v>
      </c>
      <c r="M15" s="21" t="s">
        <v>32</v>
      </c>
      <c r="N15" s="18" t="s">
        <v>34</v>
      </c>
      <c r="O15" s="18" t="s">
        <v>34</v>
      </c>
      <c r="P15" s="71"/>
    </row>
  </sheetData>
  <mergeCells count="26">
    <mergeCell ref="A10:A12"/>
    <mergeCell ref="B10:B12"/>
    <mergeCell ref="D10:D12"/>
    <mergeCell ref="E10:E12"/>
    <mergeCell ref="F10:F12"/>
    <mergeCell ref="A13:A15"/>
    <mergeCell ref="B13:B15"/>
    <mergeCell ref="D13:D15"/>
    <mergeCell ref="E13:E15"/>
    <mergeCell ref="F13:F15"/>
    <mergeCell ref="A1:O1"/>
    <mergeCell ref="A4:O4"/>
    <mergeCell ref="B3:O3"/>
    <mergeCell ref="G6:G9"/>
    <mergeCell ref="M6:M9"/>
    <mergeCell ref="A6:A9"/>
    <mergeCell ref="B6:B9"/>
    <mergeCell ref="H6:H9"/>
    <mergeCell ref="H13:H15"/>
    <mergeCell ref="D6:D9"/>
    <mergeCell ref="E6:E9"/>
    <mergeCell ref="F6:F9"/>
    <mergeCell ref="B2:O2"/>
    <mergeCell ref="G13:G15"/>
    <mergeCell ref="G10:G12"/>
    <mergeCell ref="H10:H12"/>
  </mergeCells>
  <phoneticPr fontId="24" type="noConversion"/>
  <pageMargins left="0.7" right="0.7" top="0.75" bottom="0.75" header="0.3" footer="0.3"/>
  <pageSetup paperSize="9" scale="4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6"/>
  <sheetViews>
    <sheetView zoomScale="90" zoomScaleNormal="90" workbookViewId="0">
      <selection activeCell="I46" sqref="I46"/>
    </sheetView>
  </sheetViews>
  <sheetFormatPr defaultRowHeight="15" x14ac:dyDescent="0.25"/>
  <cols>
    <col min="1" max="1" width="7.28515625" style="42" customWidth="1"/>
    <col min="2" max="2" width="12.5703125" style="43" customWidth="1"/>
    <col min="3" max="3" width="54.85546875" style="40" customWidth="1"/>
    <col min="4" max="4" width="20.42578125" style="43" customWidth="1"/>
    <col min="5" max="5" width="23.42578125" style="40" customWidth="1"/>
    <col min="6" max="6" width="25.140625" style="40" customWidth="1"/>
    <col min="7" max="7" width="29" style="40" customWidth="1"/>
    <col min="8" max="8" width="21.140625" style="43" customWidth="1"/>
    <col min="9" max="9" width="16.5703125" style="43" customWidth="1"/>
    <col min="10" max="10" width="24" style="41" customWidth="1"/>
    <col min="11" max="11" width="15.28515625" style="92" customWidth="1"/>
    <col min="12" max="12" width="16.85546875" style="92" customWidth="1"/>
    <col min="13" max="13" width="16.140625" style="92" customWidth="1"/>
    <col min="14" max="14" width="16.140625" style="44" customWidth="1"/>
    <col min="15" max="15" width="14.140625" style="42" customWidth="1"/>
    <col min="16" max="16" width="13.7109375" style="42" customWidth="1"/>
    <col min="17" max="17" width="18.140625" style="34" customWidth="1"/>
    <col min="18" max="16384" width="9.140625" style="34"/>
  </cols>
  <sheetData>
    <row r="1" spans="1:17" ht="25.5" customHeight="1" x14ac:dyDescent="0.25">
      <c r="A1" s="149" t="s">
        <v>29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</row>
    <row r="2" spans="1:17" s="45" customFormat="1" ht="78.75" customHeight="1" x14ac:dyDescent="0.25">
      <c r="A2" s="35" t="s">
        <v>13</v>
      </c>
      <c r="B2" s="35" t="s">
        <v>0</v>
      </c>
      <c r="C2" s="35" t="s">
        <v>1</v>
      </c>
      <c r="D2" s="35" t="s">
        <v>2</v>
      </c>
      <c r="E2" s="35" t="s">
        <v>8</v>
      </c>
      <c r="F2" s="35" t="s">
        <v>3</v>
      </c>
      <c r="G2" s="35" t="s">
        <v>4</v>
      </c>
      <c r="H2" s="35" t="s">
        <v>30</v>
      </c>
      <c r="I2" s="35" t="s">
        <v>5</v>
      </c>
      <c r="J2" s="35" t="s">
        <v>9</v>
      </c>
      <c r="K2" s="36" t="s">
        <v>10</v>
      </c>
      <c r="L2" s="36" t="s">
        <v>11</v>
      </c>
      <c r="M2" s="36" t="s">
        <v>6</v>
      </c>
      <c r="N2" s="36" t="s">
        <v>31</v>
      </c>
      <c r="O2" s="35" t="s">
        <v>12</v>
      </c>
      <c r="P2" s="35" t="s">
        <v>7</v>
      </c>
      <c r="Q2" s="35" t="s">
        <v>80</v>
      </c>
    </row>
    <row r="3" spans="1:17" ht="50.25" customHeight="1" x14ac:dyDescent="0.25">
      <c r="A3" s="18" t="s">
        <v>59</v>
      </c>
      <c r="B3" s="18" t="s">
        <v>110</v>
      </c>
      <c r="C3" s="23" t="s">
        <v>136</v>
      </c>
      <c r="D3" s="18">
        <v>32322000</v>
      </c>
      <c r="E3" s="18" t="s">
        <v>143</v>
      </c>
      <c r="F3" s="15" t="s">
        <v>48</v>
      </c>
      <c r="G3" s="15" t="s">
        <v>137</v>
      </c>
      <c r="H3" s="18" t="s">
        <v>110</v>
      </c>
      <c r="I3" s="18" t="s">
        <v>81</v>
      </c>
      <c r="J3" s="15" t="s">
        <v>138</v>
      </c>
      <c r="K3" s="17" t="s">
        <v>141</v>
      </c>
      <c r="L3" s="47" t="s">
        <v>142</v>
      </c>
      <c r="M3" s="47" t="s">
        <v>139</v>
      </c>
      <c r="N3" s="17" t="s">
        <v>140</v>
      </c>
      <c r="O3" s="18" t="s">
        <v>33</v>
      </c>
      <c r="P3" s="18" t="s">
        <v>33</v>
      </c>
      <c r="Q3" s="72"/>
    </row>
    <row r="4" spans="1:17" ht="58.5" customHeight="1" x14ac:dyDescent="0.25">
      <c r="A4" s="18" t="s">
        <v>60</v>
      </c>
      <c r="B4" s="18" t="s">
        <v>114</v>
      </c>
      <c r="C4" s="23" t="s">
        <v>157</v>
      </c>
      <c r="D4" s="18">
        <v>45233141</v>
      </c>
      <c r="E4" s="18" t="s">
        <v>158</v>
      </c>
      <c r="F4" s="15" t="s">
        <v>48</v>
      </c>
      <c r="G4" s="15" t="s">
        <v>159</v>
      </c>
      <c r="H4" s="18" t="s">
        <v>166</v>
      </c>
      <c r="I4" s="18" t="s">
        <v>160</v>
      </c>
      <c r="J4" s="15" t="s">
        <v>161</v>
      </c>
      <c r="K4" s="17">
        <v>210013.38</v>
      </c>
      <c r="L4" s="17">
        <v>52503.34</v>
      </c>
      <c r="M4" s="91" t="s">
        <v>162</v>
      </c>
      <c r="N4" s="51" t="s">
        <v>32</v>
      </c>
      <c r="O4" s="18" t="s">
        <v>33</v>
      </c>
      <c r="P4" s="18" t="s">
        <v>33</v>
      </c>
      <c r="Q4" s="72"/>
    </row>
    <row r="5" spans="1:17" ht="43.5" customHeight="1" x14ac:dyDescent="0.25">
      <c r="A5" s="18" t="s">
        <v>61</v>
      </c>
      <c r="B5" s="18" t="s">
        <v>115</v>
      </c>
      <c r="C5" s="23" t="s">
        <v>163</v>
      </c>
      <c r="D5" s="18">
        <v>32322000</v>
      </c>
      <c r="E5" s="18" t="s">
        <v>164</v>
      </c>
      <c r="F5" s="15" t="s">
        <v>48</v>
      </c>
      <c r="G5" s="15" t="s">
        <v>165</v>
      </c>
      <c r="H5" s="18" t="s">
        <v>115</v>
      </c>
      <c r="I5" s="24" t="s">
        <v>120</v>
      </c>
      <c r="J5" s="15" t="s">
        <v>121</v>
      </c>
      <c r="K5" s="17" t="s">
        <v>168</v>
      </c>
      <c r="L5" s="17" t="s">
        <v>169</v>
      </c>
      <c r="M5" s="17" t="s">
        <v>167</v>
      </c>
      <c r="N5" s="51" t="s">
        <v>32</v>
      </c>
      <c r="O5" s="18" t="s">
        <v>33</v>
      </c>
      <c r="P5" s="18" t="s">
        <v>33</v>
      </c>
      <c r="Q5" s="72"/>
    </row>
    <row r="6" spans="1:17" ht="56.25" customHeight="1" x14ac:dyDescent="0.25">
      <c r="A6" s="18" t="s">
        <v>56</v>
      </c>
      <c r="B6" s="19" t="s">
        <v>116</v>
      </c>
      <c r="C6" s="38" t="s">
        <v>480</v>
      </c>
      <c r="D6" s="32">
        <v>45233141</v>
      </c>
      <c r="E6" s="18" t="s">
        <v>170</v>
      </c>
      <c r="F6" s="15" t="s">
        <v>48</v>
      </c>
      <c r="G6" s="32" t="s">
        <v>171</v>
      </c>
      <c r="H6" s="19" t="s">
        <v>172</v>
      </c>
      <c r="I6" s="19" t="s">
        <v>105</v>
      </c>
      <c r="J6" s="32" t="s">
        <v>173</v>
      </c>
      <c r="K6" s="51">
        <v>0</v>
      </c>
      <c r="L6" s="51">
        <v>0</v>
      </c>
      <c r="M6" s="51">
        <v>0</v>
      </c>
      <c r="N6" s="51" t="s">
        <v>32</v>
      </c>
      <c r="O6" s="18" t="s">
        <v>33</v>
      </c>
      <c r="P6" s="18" t="s">
        <v>33</v>
      </c>
      <c r="Q6" s="72"/>
    </row>
    <row r="7" spans="1:17" ht="56.25" customHeight="1" x14ac:dyDescent="0.25">
      <c r="A7" s="18" t="s">
        <v>35</v>
      </c>
      <c r="B7" s="19" t="s">
        <v>117</v>
      </c>
      <c r="C7" s="38" t="s">
        <v>479</v>
      </c>
      <c r="D7" s="32">
        <v>45214100</v>
      </c>
      <c r="E7" s="18" t="s">
        <v>174</v>
      </c>
      <c r="F7" s="15" t="s">
        <v>48</v>
      </c>
      <c r="G7" s="32" t="s">
        <v>175</v>
      </c>
      <c r="H7" s="19" t="s">
        <v>177</v>
      </c>
      <c r="I7" s="19" t="s">
        <v>176</v>
      </c>
      <c r="J7" s="32" t="s">
        <v>178</v>
      </c>
      <c r="K7" s="51">
        <v>40022.699999999997</v>
      </c>
      <c r="L7" s="51">
        <v>10005.67</v>
      </c>
      <c r="M7" s="51">
        <v>50028.37</v>
      </c>
      <c r="N7" s="51" t="s">
        <v>32</v>
      </c>
      <c r="O7" s="18" t="s">
        <v>33</v>
      </c>
      <c r="P7" s="18" t="s">
        <v>33</v>
      </c>
      <c r="Q7" s="72"/>
    </row>
    <row r="8" spans="1:17" ht="56.25" customHeight="1" x14ac:dyDescent="0.25">
      <c r="A8" s="18" t="s">
        <v>36</v>
      </c>
      <c r="B8" s="19" t="s">
        <v>180</v>
      </c>
      <c r="C8" s="38" t="s">
        <v>193</v>
      </c>
      <c r="D8" s="32">
        <v>71247000</v>
      </c>
      <c r="E8" s="18" t="s">
        <v>188</v>
      </c>
      <c r="F8" s="15" t="s">
        <v>48</v>
      </c>
      <c r="G8" s="32" t="s">
        <v>189</v>
      </c>
      <c r="H8" s="19" t="s">
        <v>191</v>
      </c>
      <c r="I8" s="19" t="s">
        <v>190</v>
      </c>
      <c r="J8" s="32" t="s">
        <v>192</v>
      </c>
      <c r="K8" s="51">
        <v>893</v>
      </c>
      <c r="L8" s="51">
        <v>223.25</v>
      </c>
      <c r="M8" s="51">
        <v>1116.25</v>
      </c>
      <c r="N8" s="51" t="s">
        <v>32</v>
      </c>
      <c r="O8" s="18" t="s">
        <v>33</v>
      </c>
      <c r="P8" s="18" t="s">
        <v>33</v>
      </c>
      <c r="Q8" s="72"/>
    </row>
    <row r="9" spans="1:17" ht="56.25" customHeight="1" x14ac:dyDescent="0.25">
      <c r="A9" s="18" t="s">
        <v>57</v>
      </c>
      <c r="B9" s="19" t="s">
        <v>181</v>
      </c>
      <c r="C9" s="38" t="s">
        <v>205</v>
      </c>
      <c r="D9" s="32">
        <v>45262640</v>
      </c>
      <c r="E9" s="18" t="s">
        <v>203</v>
      </c>
      <c r="F9" s="15" t="s">
        <v>48</v>
      </c>
      <c r="G9" s="32" t="s">
        <v>204</v>
      </c>
      <c r="H9" s="19" t="s">
        <v>206</v>
      </c>
      <c r="I9" s="19" t="s">
        <v>144</v>
      </c>
      <c r="J9" s="32" t="s">
        <v>207</v>
      </c>
      <c r="K9" s="51">
        <v>10485.6</v>
      </c>
      <c r="L9" s="51">
        <v>2621.4</v>
      </c>
      <c r="M9" s="51">
        <v>13107</v>
      </c>
      <c r="N9" s="19" t="s">
        <v>32</v>
      </c>
      <c r="O9" s="18" t="s">
        <v>33</v>
      </c>
      <c r="P9" s="18" t="s">
        <v>33</v>
      </c>
      <c r="Q9" s="72"/>
    </row>
    <row r="10" spans="1:17" ht="56.25" customHeight="1" x14ac:dyDescent="0.25">
      <c r="A10" s="18" t="s">
        <v>37</v>
      </c>
      <c r="B10" s="19" t="s">
        <v>182</v>
      </c>
      <c r="C10" s="38" t="s">
        <v>208</v>
      </c>
      <c r="D10" s="32">
        <v>71247000</v>
      </c>
      <c r="E10" s="18" t="s">
        <v>209</v>
      </c>
      <c r="F10" s="15" t="s">
        <v>48</v>
      </c>
      <c r="G10" s="32" t="s">
        <v>210</v>
      </c>
      <c r="H10" s="19" t="s">
        <v>212</v>
      </c>
      <c r="I10" s="46" t="s">
        <v>211</v>
      </c>
      <c r="J10" s="32" t="s">
        <v>178</v>
      </c>
      <c r="K10" s="51">
        <v>21280</v>
      </c>
      <c r="L10" s="51">
        <v>5320</v>
      </c>
      <c r="M10" s="51">
        <v>26600</v>
      </c>
      <c r="N10" s="19" t="s">
        <v>32</v>
      </c>
      <c r="O10" s="18" t="s">
        <v>33</v>
      </c>
      <c r="P10" s="18" t="s">
        <v>33</v>
      </c>
      <c r="Q10" s="72"/>
    </row>
    <row r="11" spans="1:17" ht="56.25" customHeight="1" x14ac:dyDescent="0.25">
      <c r="A11" s="18" t="s">
        <v>58</v>
      </c>
      <c r="B11" s="19" t="s">
        <v>183</v>
      </c>
      <c r="C11" s="38" t="s">
        <v>484</v>
      </c>
      <c r="D11" s="32">
        <v>71247000</v>
      </c>
      <c r="E11" s="18" t="s">
        <v>213</v>
      </c>
      <c r="F11" s="15" t="s">
        <v>48</v>
      </c>
      <c r="G11" s="32" t="s">
        <v>214</v>
      </c>
      <c r="H11" s="19" t="s">
        <v>216</v>
      </c>
      <c r="I11" s="19" t="s">
        <v>215</v>
      </c>
      <c r="J11" s="32" t="s">
        <v>217</v>
      </c>
      <c r="K11" s="51">
        <v>0</v>
      </c>
      <c r="L11" s="51">
        <v>0</v>
      </c>
      <c r="M11" s="51">
        <v>0</v>
      </c>
      <c r="N11" s="19" t="s">
        <v>32</v>
      </c>
      <c r="O11" s="18" t="s">
        <v>33</v>
      </c>
      <c r="P11" s="18" t="s">
        <v>33</v>
      </c>
      <c r="Q11" s="72"/>
    </row>
    <row r="12" spans="1:17" ht="56.25" customHeight="1" x14ac:dyDescent="0.25">
      <c r="A12" s="18" t="s">
        <v>128</v>
      </c>
      <c r="B12" s="19" t="s">
        <v>183</v>
      </c>
      <c r="C12" s="38" t="s">
        <v>896</v>
      </c>
      <c r="D12" s="32">
        <v>71247000</v>
      </c>
      <c r="E12" s="18" t="s">
        <v>897</v>
      </c>
      <c r="F12" s="15" t="s">
        <v>48</v>
      </c>
      <c r="G12" s="32" t="s">
        <v>214</v>
      </c>
      <c r="H12" s="19" t="s">
        <v>898</v>
      </c>
      <c r="I12" s="19" t="s">
        <v>797</v>
      </c>
      <c r="J12" s="32" t="s">
        <v>899</v>
      </c>
      <c r="K12" s="51">
        <v>104868.95</v>
      </c>
      <c r="L12" s="51">
        <v>26217.24</v>
      </c>
      <c r="M12" s="51">
        <v>131086.19</v>
      </c>
      <c r="N12" s="19" t="s">
        <v>32</v>
      </c>
      <c r="O12" s="18" t="s">
        <v>33</v>
      </c>
      <c r="P12" s="18" t="s">
        <v>33</v>
      </c>
      <c r="Q12" s="72"/>
    </row>
    <row r="13" spans="1:17" ht="56.25" customHeight="1" x14ac:dyDescent="0.25">
      <c r="A13" s="18" t="s">
        <v>129</v>
      </c>
      <c r="B13" s="19" t="s">
        <v>184</v>
      </c>
      <c r="C13" s="38" t="s">
        <v>218</v>
      </c>
      <c r="D13" s="32">
        <v>45214100</v>
      </c>
      <c r="E13" s="18" t="s">
        <v>219</v>
      </c>
      <c r="F13" s="15" t="s">
        <v>48</v>
      </c>
      <c r="G13" s="32" t="s">
        <v>220</v>
      </c>
      <c r="H13" s="19" t="s">
        <v>221</v>
      </c>
      <c r="I13" s="19" t="s">
        <v>215</v>
      </c>
      <c r="J13" s="32" t="s">
        <v>217</v>
      </c>
      <c r="K13" s="51">
        <v>20298.82</v>
      </c>
      <c r="L13" s="51">
        <v>5074.7</v>
      </c>
      <c r="M13" s="51">
        <v>25373.52</v>
      </c>
      <c r="N13" s="19" t="s">
        <v>140</v>
      </c>
      <c r="O13" s="18" t="s">
        <v>33</v>
      </c>
      <c r="P13" s="18" t="s">
        <v>33</v>
      </c>
      <c r="Q13" s="72"/>
    </row>
    <row r="14" spans="1:17" ht="105" customHeight="1" x14ac:dyDescent="0.25">
      <c r="A14" s="18" t="s">
        <v>130</v>
      </c>
      <c r="B14" s="19" t="s">
        <v>184</v>
      </c>
      <c r="C14" s="38" t="s">
        <v>900</v>
      </c>
      <c r="D14" s="32">
        <v>45214100</v>
      </c>
      <c r="E14" s="18" t="s">
        <v>219</v>
      </c>
      <c r="F14" s="15" t="s">
        <v>48</v>
      </c>
      <c r="G14" s="32" t="s">
        <v>220</v>
      </c>
      <c r="H14" s="19" t="s">
        <v>901</v>
      </c>
      <c r="I14" s="19" t="s">
        <v>797</v>
      </c>
      <c r="J14" s="32" t="s">
        <v>902</v>
      </c>
      <c r="K14" s="51">
        <v>21765.57</v>
      </c>
      <c r="L14" s="51">
        <v>5441.39</v>
      </c>
      <c r="M14" s="51">
        <v>27206.959999999999</v>
      </c>
      <c r="N14" s="19" t="s">
        <v>140</v>
      </c>
      <c r="O14" s="18" t="s">
        <v>33</v>
      </c>
      <c r="P14" s="18" t="s">
        <v>33</v>
      </c>
      <c r="Q14" s="72"/>
    </row>
    <row r="15" spans="1:17" ht="56.25" customHeight="1" x14ac:dyDescent="0.25">
      <c r="A15" s="18" t="s">
        <v>131</v>
      </c>
      <c r="B15" s="19" t="s">
        <v>185</v>
      </c>
      <c r="C15" s="38" t="s">
        <v>222</v>
      </c>
      <c r="D15" s="32">
        <v>64110000</v>
      </c>
      <c r="E15" s="32" t="s">
        <v>224</v>
      </c>
      <c r="F15" s="15" t="s">
        <v>48</v>
      </c>
      <c r="G15" s="32" t="s">
        <v>223</v>
      </c>
      <c r="H15" s="19" t="s">
        <v>185</v>
      </c>
      <c r="I15" s="19" t="s">
        <v>72</v>
      </c>
      <c r="J15" s="32" t="s">
        <v>225</v>
      </c>
      <c r="K15" s="51">
        <v>64466.58</v>
      </c>
      <c r="L15" s="51">
        <v>0</v>
      </c>
      <c r="M15" s="51">
        <v>64466.58</v>
      </c>
      <c r="N15" s="19" t="s">
        <v>32</v>
      </c>
      <c r="O15" s="18" t="s">
        <v>33</v>
      </c>
      <c r="P15" s="18" t="s">
        <v>33</v>
      </c>
      <c r="Q15" s="72"/>
    </row>
    <row r="16" spans="1:17" ht="56.25" customHeight="1" x14ac:dyDescent="0.25">
      <c r="A16" s="18" t="s">
        <v>132</v>
      </c>
      <c r="B16" s="19" t="s">
        <v>186</v>
      </c>
      <c r="C16" s="38" t="s">
        <v>226</v>
      </c>
      <c r="D16" s="32">
        <v>43260000</v>
      </c>
      <c r="E16" s="32" t="s">
        <v>227</v>
      </c>
      <c r="F16" s="15" t="s">
        <v>48</v>
      </c>
      <c r="G16" s="32" t="s">
        <v>228</v>
      </c>
      <c r="H16" s="46" t="s">
        <v>229</v>
      </c>
      <c r="I16" s="19" t="s">
        <v>195</v>
      </c>
      <c r="J16" s="32" t="s">
        <v>198</v>
      </c>
      <c r="K16" s="51">
        <v>113900</v>
      </c>
      <c r="L16" s="51">
        <v>28475</v>
      </c>
      <c r="M16" s="51">
        <v>142375</v>
      </c>
      <c r="N16" s="19" t="s">
        <v>32</v>
      </c>
      <c r="O16" s="18" t="s">
        <v>33</v>
      </c>
      <c r="P16" s="18" t="s">
        <v>33</v>
      </c>
      <c r="Q16" s="72"/>
    </row>
    <row r="17" spans="1:17" ht="56.25" customHeight="1" x14ac:dyDescent="0.25">
      <c r="A17" s="18" t="s">
        <v>133</v>
      </c>
      <c r="B17" s="19" t="s">
        <v>187</v>
      </c>
      <c r="C17" s="38" t="s">
        <v>230</v>
      </c>
      <c r="D17" s="32">
        <v>98380000</v>
      </c>
      <c r="E17" s="32" t="s">
        <v>231</v>
      </c>
      <c r="F17" s="15" t="s">
        <v>48</v>
      </c>
      <c r="G17" s="32" t="s">
        <v>232</v>
      </c>
      <c r="H17" s="46" t="s">
        <v>233</v>
      </c>
      <c r="I17" s="19" t="s">
        <v>96</v>
      </c>
      <c r="J17" s="32" t="s">
        <v>234</v>
      </c>
      <c r="K17" s="51">
        <v>143890</v>
      </c>
      <c r="L17" s="51">
        <v>35972.5</v>
      </c>
      <c r="M17" s="51">
        <v>179862.5</v>
      </c>
      <c r="N17" s="19" t="s">
        <v>32</v>
      </c>
      <c r="O17" s="18" t="s">
        <v>33</v>
      </c>
      <c r="P17" s="18" t="s">
        <v>33</v>
      </c>
      <c r="Q17" s="72"/>
    </row>
    <row r="18" spans="1:17" ht="56.25" customHeight="1" x14ac:dyDescent="0.25">
      <c r="A18" s="18" t="s">
        <v>241</v>
      </c>
      <c r="B18" s="19" t="s">
        <v>242</v>
      </c>
      <c r="C18" s="38" t="s">
        <v>245</v>
      </c>
      <c r="D18" s="32">
        <v>45223300</v>
      </c>
      <c r="E18" s="32" t="s">
        <v>246</v>
      </c>
      <c r="F18" s="15" t="s">
        <v>48</v>
      </c>
      <c r="G18" s="32" t="s">
        <v>171</v>
      </c>
      <c r="H18" s="46" t="s">
        <v>247</v>
      </c>
      <c r="I18" s="19" t="s">
        <v>72</v>
      </c>
      <c r="J18" s="32" t="s">
        <v>248</v>
      </c>
      <c r="K18" s="51">
        <v>333988.8</v>
      </c>
      <c r="L18" s="51">
        <v>83497.2</v>
      </c>
      <c r="M18" s="51">
        <v>417486</v>
      </c>
      <c r="N18" s="19" t="s">
        <v>32</v>
      </c>
      <c r="O18" s="19" t="s">
        <v>33</v>
      </c>
      <c r="P18" s="19" t="s">
        <v>33</v>
      </c>
      <c r="Q18" s="72"/>
    </row>
    <row r="19" spans="1:17" ht="56.25" customHeight="1" x14ac:dyDescent="0.25">
      <c r="A19" s="18" t="s">
        <v>321</v>
      </c>
      <c r="B19" s="19" t="s">
        <v>243</v>
      </c>
      <c r="C19" s="38" t="s">
        <v>249</v>
      </c>
      <c r="D19" s="32">
        <v>71248000</v>
      </c>
      <c r="E19" s="32" t="s">
        <v>251</v>
      </c>
      <c r="F19" s="15" t="s">
        <v>48</v>
      </c>
      <c r="G19" s="32" t="s">
        <v>250</v>
      </c>
      <c r="H19" s="19" t="s">
        <v>252</v>
      </c>
      <c r="I19" s="19" t="s">
        <v>120</v>
      </c>
      <c r="J19" s="32" t="s">
        <v>121</v>
      </c>
      <c r="K19" s="51">
        <v>47500</v>
      </c>
      <c r="L19" s="51">
        <v>11875</v>
      </c>
      <c r="M19" s="51">
        <v>59375</v>
      </c>
      <c r="N19" s="19" t="s">
        <v>140</v>
      </c>
      <c r="O19" s="19" t="s">
        <v>33</v>
      </c>
      <c r="P19" s="19" t="s">
        <v>33</v>
      </c>
      <c r="Q19" s="72"/>
    </row>
    <row r="20" spans="1:17" ht="56.25" customHeight="1" x14ac:dyDescent="0.25">
      <c r="A20" s="18" t="s">
        <v>326</v>
      </c>
      <c r="B20" s="19" t="s">
        <v>244</v>
      </c>
      <c r="C20" s="38" t="s">
        <v>258</v>
      </c>
      <c r="D20" s="32">
        <v>63712700</v>
      </c>
      <c r="E20" s="32" t="s">
        <v>263</v>
      </c>
      <c r="F20" s="32" t="s">
        <v>259</v>
      </c>
      <c r="G20" s="32" t="s">
        <v>814</v>
      </c>
      <c r="H20" s="19" t="s">
        <v>261</v>
      </c>
      <c r="I20" s="19" t="s">
        <v>260</v>
      </c>
      <c r="J20" s="32" t="s">
        <v>262</v>
      </c>
      <c r="K20" s="51">
        <v>49440</v>
      </c>
      <c r="L20" s="51">
        <v>12360</v>
      </c>
      <c r="M20" s="51">
        <v>61800</v>
      </c>
      <c r="N20" s="19" t="s">
        <v>32</v>
      </c>
      <c r="O20" s="19" t="s">
        <v>33</v>
      </c>
      <c r="P20" s="19" t="s">
        <v>33</v>
      </c>
      <c r="Q20" s="72"/>
    </row>
    <row r="21" spans="1:17" ht="56.25" customHeight="1" x14ac:dyDescent="0.25">
      <c r="A21" s="18" t="s">
        <v>329</v>
      </c>
      <c r="B21" s="19" t="s">
        <v>904</v>
      </c>
      <c r="C21" s="38" t="s">
        <v>905</v>
      </c>
      <c r="D21" s="32" t="s">
        <v>681</v>
      </c>
      <c r="E21" s="32" t="s">
        <v>906</v>
      </c>
      <c r="F21" s="32" t="s">
        <v>48</v>
      </c>
      <c r="G21" s="32" t="s">
        <v>819</v>
      </c>
      <c r="H21" s="46" t="s">
        <v>907</v>
      </c>
      <c r="I21" s="19" t="s">
        <v>266</v>
      </c>
      <c r="J21" s="32" t="s">
        <v>908</v>
      </c>
      <c r="K21" s="51">
        <v>102356.36</v>
      </c>
      <c r="L21" s="51">
        <v>25589.09</v>
      </c>
      <c r="M21" s="51">
        <v>127945.45</v>
      </c>
      <c r="N21" s="19" t="s">
        <v>32</v>
      </c>
      <c r="O21" s="19" t="s">
        <v>33</v>
      </c>
      <c r="P21" s="19" t="s">
        <v>33</v>
      </c>
      <c r="Q21" s="72"/>
    </row>
    <row r="22" spans="1:17" ht="56.25" customHeight="1" x14ac:dyDescent="0.25">
      <c r="A22" s="18" t="s">
        <v>333</v>
      </c>
      <c r="B22" s="19" t="s">
        <v>487</v>
      </c>
      <c r="C22" s="38" t="s">
        <v>488</v>
      </c>
      <c r="D22" s="32" t="s">
        <v>489</v>
      </c>
      <c r="E22" s="32" t="s">
        <v>490</v>
      </c>
      <c r="F22" s="32" t="s">
        <v>48</v>
      </c>
      <c r="G22" s="32" t="s">
        <v>491</v>
      </c>
      <c r="H22" s="19" t="s">
        <v>487</v>
      </c>
      <c r="I22" s="19" t="s">
        <v>160</v>
      </c>
      <c r="J22" s="32" t="s">
        <v>492</v>
      </c>
      <c r="K22" s="51">
        <v>153800</v>
      </c>
      <c r="L22" s="51">
        <v>38450</v>
      </c>
      <c r="M22" s="51">
        <v>192250</v>
      </c>
      <c r="N22" s="19" t="s">
        <v>32</v>
      </c>
      <c r="O22" s="19" t="s">
        <v>33</v>
      </c>
      <c r="P22" s="19" t="s">
        <v>33</v>
      </c>
      <c r="Q22" s="72"/>
    </row>
    <row r="23" spans="1:17" ht="56.25" customHeight="1" x14ac:dyDescent="0.25">
      <c r="A23" s="18" t="s">
        <v>337</v>
      </c>
      <c r="B23" s="19" t="s">
        <v>493</v>
      </c>
      <c r="C23" s="38" t="s">
        <v>494</v>
      </c>
      <c r="D23" s="32" t="s">
        <v>495</v>
      </c>
      <c r="E23" s="32" t="s">
        <v>496</v>
      </c>
      <c r="F23" s="32" t="s">
        <v>48</v>
      </c>
      <c r="G23" s="32" t="s">
        <v>497</v>
      </c>
      <c r="H23" s="46" t="s">
        <v>498</v>
      </c>
      <c r="I23" s="19" t="s">
        <v>461</v>
      </c>
      <c r="J23" s="32" t="s">
        <v>499</v>
      </c>
      <c r="K23" s="51">
        <v>24000</v>
      </c>
      <c r="L23" s="51">
        <v>6000</v>
      </c>
      <c r="M23" s="51">
        <v>30000</v>
      </c>
      <c r="N23" s="19" t="s">
        <v>32</v>
      </c>
      <c r="O23" s="19" t="s">
        <v>33</v>
      </c>
      <c r="P23" s="19" t="s">
        <v>33</v>
      </c>
      <c r="Q23" s="72"/>
    </row>
    <row r="24" spans="1:17" ht="56.25" customHeight="1" x14ac:dyDescent="0.25">
      <c r="A24" s="18" t="s">
        <v>341</v>
      </c>
      <c r="B24" s="19" t="s">
        <v>534</v>
      </c>
      <c r="C24" s="38" t="s">
        <v>535</v>
      </c>
      <c r="D24" s="32" t="s">
        <v>536</v>
      </c>
      <c r="E24" s="32" t="s">
        <v>537</v>
      </c>
      <c r="F24" s="32" t="s">
        <v>48</v>
      </c>
      <c r="G24" s="32" t="s">
        <v>538</v>
      </c>
      <c r="H24" s="46" t="s">
        <v>534</v>
      </c>
      <c r="I24" s="19" t="s">
        <v>539</v>
      </c>
      <c r="J24" s="32" t="s">
        <v>540</v>
      </c>
      <c r="K24" s="51">
        <v>0</v>
      </c>
      <c r="L24" s="51">
        <v>0</v>
      </c>
      <c r="M24" s="51">
        <v>0</v>
      </c>
      <c r="N24" s="19" t="s">
        <v>32</v>
      </c>
      <c r="O24" s="19" t="s">
        <v>33</v>
      </c>
      <c r="P24" s="19" t="s">
        <v>33</v>
      </c>
      <c r="Q24" s="72"/>
    </row>
    <row r="25" spans="1:17" ht="56.25" customHeight="1" x14ac:dyDescent="0.25">
      <c r="A25" s="18" t="s">
        <v>346</v>
      </c>
      <c r="B25" s="19" t="s">
        <v>724</v>
      </c>
      <c r="C25" s="38" t="s">
        <v>732</v>
      </c>
      <c r="D25" s="32">
        <v>39161000</v>
      </c>
      <c r="E25" s="32" t="s">
        <v>733</v>
      </c>
      <c r="F25" s="32" t="s">
        <v>48</v>
      </c>
      <c r="G25" s="32" t="s">
        <v>734</v>
      </c>
      <c r="H25" s="46" t="s">
        <v>724</v>
      </c>
      <c r="I25" s="19" t="s">
        <v>530</v>
      </c>
      <c r="J25" s="32" t="s">
        <v>735</v>
      </c>
      <c r="K25" s="51">
        <v>281980.40000000002</v>
      </c>
      <c r="L25" s="51">
        <v>70495.100000000006</v>
      </c>
      <c r="M25" s="51">
        <v>352475.5</v>
      </c>
      <c r="N25" s="19" t="s">
        <v>32</v>
      </c>
      <c r="O25" s="19" t="s">
        <v>33</v>
      </c>
      <c r="P25" s="19" t="s">
        <v>33</v>
      </c>
      <c r="Q25" s="72"/>
    </row>
    <row r="26" spans="1:17" ht="56.25" customHeight="1" x14ac:dyDescent="0.25">
      <c r="A26" s="18" t="s">
        <v>353</v>
      </c>
      <c r="B26" s="19" t="s">
        <v>181</v>
      </c>
      <c r="C26" s="38" t="s">
        <v>737</v>
      </c>
      <c r="D26" s="32">
        <v>45262640</v>
      </c>
      <c r="E26" s="32" t="s">
        <v>203</v>
      </c>
      <c r="F26" s="32" t="s">
        <v>48</v>
      </c>
      <c r="G26" s="32" t="s">
        <v>204</v>
      </c>
      <c r="H26" s="46" t="s">
        <v>738</v>
      </c>
      <c r="I26" s="19" t="s">
        <v>571</v>
      </c>
      <c r="J26" s="32" t="s">
        <v>973</v>
      </c>
      <c r="K26" s="51">
        <v>33166.83</v>
      </c>
      <c r="L26" s="51">
        <v>8291.7099999999991</v>
      </c>
      <c r="M26" s="51">
        <v>41458.54</v>
      </c>
      <c r="N26" s="19" t="s">
        <v>32</v>
      </c>
      <c r="O26" s="19" t="s">
        <v>33</v>
      </c>
      <c r="P26" s="19" t="s">
        <v>33</v>
      </c>
      <c r="Q26" s="72"/>
    </row>
    <row r="27" spans="1:17" ht="56.25" customHeight="1" x14ac:dyDescent="0.25">
      <c r="A27" s="18" t="s">
        <v>358</v>
      </c>
      <c r="B27" s="19" t="s">
        <v>181</v>
      </c>
      <c r="C27" s="38" t="s">
        <v>827</v>
      </c>
      <c r="D27" s="32">
        <v>45262640</v>
      </c>
      <c r="E27" s="32" t="s">
        <v>203</v>
      </c>
      <c r="F27" s="32" t="s">
        <v>48</v>
      </c>
      <c r="G27" s="32" t="s">
        <v>204</v>
      </c>
      <c r="H27" s="46" t="s">
        <v>828</v>
      </c>
      <c r="I27" s="19" t="s">
        <v>653</v>
      </c>
      <c r="J27" s="32" t="s">
        <v>974</v>
      </c>
      <c r="K27" s="51">
        <v>0</v>
      </c>
      <c r="L27" s="51">
        <v>0</v>
      </c>
      <c r="M27" s="51">
        <v>0</v>
      </c>
      <c r="N27" s="19" t="s">
        <v>32</v>
      </c>
      <c r="O27" s="19" t="s">
        <v>33</v>
      </c>
      <c r="P27" s="19" t="s">
        <v>33</v>
      </c>
      <c r="Q27" s="72"/>
    </row>
    <row r="28" spans="1:17" ht="56.25" customHeight="1" x14ac:dyDescent="0.25">
      <c r="A28" s="18" t="s">
        <v>364</v>
      </c>
      <c r="B28" s="19" t="s">
        <v>181</v>
      </c>
      <c r="C28" s="38" t="s">
        <v>925</v>
      </c>
      <c r="D28" s="32">
        <v>45262640</v>
      </c>
      <c r="E28" s="32" t="s">
        <v>203</v>
      </c>
      <c r="F28" s="32" t="s">
        <v>48</v>
      </c>
      <c r="G28" s="32" t="s">
        <v>204</v>
      </c>
      <c r="H28" s="46" t="s">
        <v>926</v>
      </c>
      <c r="I28" s="19" t="s">
        <v>870</v>
      </c>
      <c r="J28" s="32" t="s">
        <v>927</v>
      </c>
      <c r="K28" s="51">
        <v>0</v>
      </c>
      <c r="L28" s="51">
        <v>0</v>
      </c>
      <c r="M28" s="51">
        <v>0</v>
      </c>
      <c r="N28" s="19" t="s">
        <v>32</v>
      </c>
      <c r="O28" s="19" t="s">
        <v>33</v>
      </c>
      <c r="P28" s="19" t="s">
        <v>33</v>
      </c>
      <c r="Q28" s="72"/>
    </row>
    <row r="29" spans="1:17" ht="56.25" customHeight="1" x14ac:dyDescent="0.25">
      <c r="A29" s="18" t="s">
        <v>368</v>
      </c>
      <c r="B29" s="19" t="s">
        <v>780</v>
      </c>
      <c r="C29" s="38" t="s">
        <v>820</v>
      </c>
      <c r="D29" s="32">
        <v>39160000</v>
      </c>
      <c r="E29" s="32" t="s">
        <v>821</v>
      </c>
      <c r="F29" s="32" t="s">
        <v>48</v>
      </c>
      <c r="G29" s="32" t="s">
        <v>815</v>
      </c>
      <c r="H29" s="51" t="s">
        <v>790</v>
      </c>
      <c r="I29" s="46" t="s">
        <v>618</v>
      </c>
      <c r="J29" s="51" t="s">
        <v>975</v>
      </c>
      <c r="K29" s="51">
        <v>59061</v>
      </c>
      <c r="L29" s="51" t="s">
        <v>810</v>
      </c>
      <c r="M29" s="51" t="s">
        <v>791</v>
      </c>
      <c r="N29" s="19" t="s">
        <v>32</v>
      </c>
      <c r="O29" s="19" t="s">
        <v>33</v>
      </c>
      <c r="P29" s="19" t="s">
        <v>33</v>
      </c>
      <c r="Q29" s="72"/>
    </row>
    <row r="30" spans="1:17" ht="56.25" customHeight="1" x14ac:dyDescent="0.25">
      <c r="A30" s="18" t="s">
        <v>371</v>
      </c>
      <c r="B30" s="19" t="s">
        <v>774</v>
      </c>
      <c r="C30" s="38" t="s">
        <v>781</v>
      </c>
      <c r="D30" s="32">
        <v>45233141</v>
      </c>
      <c r="E30" s="32" t="s">
        <v>822</v>
      </c>
      <c r="F30" s="32" t="s">
        <v>48</v>
      </c>
      <c r="G30" s="32" t="s">
        <v>816</v>
      </c>
      <c r="H30" s="51" t="s">
        <v>792</v>
      </c>
      <c r="I30" s="46" t="s">
        <v>627</v>
      </c>
      <c r="J30" s="51" t="s">
        <v>976</v>
      </c>
      <c r="K30" s="51">
        <v>119709.55</v>
      </c>
      <c r="L30" s="51" t="s">
        <v>811</v>
      </c>
      <c r="M30" s="51">
        <v>149636.94</v>
      </c>
      <c r="N30" s="19" t="s">
        <v>32</v>
      </c>
      <c r="O30" s="19" t="s">
        <v>33</v>
      </c>
      <c r="P30" s="19" t="s">
        <v>33</v>
      </c>
      <c r="Q30" s="72"/>
    </row>
    <row r="31" spans="1:17" ht="56.25" customHeight="1" x14ac:dyDescent="0.25">
      <c r="A31" s="18" t="s">
        <v>378</v>
      </c>
      <c r="B31" s="19" t="s">
        <v>782</v>
      </c>
      <c r="C31" s="38" t="s">
        <v>783</v>
      </c>
      <c r="D31" s="32">
        <v>45233141</v>
      </c>
      <c r="E31" s="32" t="s">
        <v>823</v>
      </c>
      <c r="F31" s="32" t="s">
        <v>48</v>
      </c>
      <c r="G31" s="32" t="s">
        <v>159</v>
      </c>
      <c r="H31" s="51" t="s">
        <v>793</v>
      </c>
      <c r="I31" s="46" t="s">
        <v>627</v>
      </c>
      <c r="J31" s="51" t="s">
        <v>977</v>
      </c>
      <c r="K31" s="51">
        <v>159987.5</v>
      </c>
      <c r="L31" s="51">
        <v>39996.879999999997</v>
      </c>
      <c r="M31" s="51" t="s">
        <v>794</v>
      </c>
      <c r="N31" s="19" t="s">
        <v>32</v>
      </c>
      <c r="O31" s="19" t="s">
        <v>33</v>
      </c>
      <c r="P31" s="19" t="s">
        <v>33</v>
      </c>
      <c r="Q31" s="72"/>
    </row>
    <row r="32" spans="1:17" ht="56.25" customHeight="1" x14ac:dyDescent="0.25">
      <c r="A32" s="18" t="s">
        <v>381</v>
      </c>
      <c r="B32" s="19" t="s">
        <v>784</v>
      </c>
      <c r="C32" s="38" t="s">
        <v>785</v>
      </c>
      <c r="D32" s="32">
        <v>45233141</v>
      </c>
      <c r="E32" s="32" t="s">
        <v>824</v>
      </c>
      <c r="F32" s="32" t="s">
        <v>48</v>
      </c>
      <c r="G32" s="32" t="s">
        <v>817</v>
      </c>
      <c r="H32" s="51" t="s">
        <v>795</v>
      </c>
      <c r="I32" s="46" t="s">
        <v>627</v>
      </c>
      <c r="J32" s="51" t="s">
        <v>976</v>
      </c>
      <c r="K32" s="51">
        <v>742582.52</v>
      </c>
      <c r="L32" s="51" t="s">
        <v>813</v>
      </c>
      <c r="M32" s="51" t="s">
        <v>796</v>
      </c>
      <c r="N32" s="19" t="s">
        <v>32</v>
      </c>
      <c r="O32" s="19" t="s">
        <v>33</v>
      </c>
      <c r="P32" s="19" t="s">
        <v>33</v>
      </c>
      <c r="Q32" s="72"/>
    </row>
    <row r="33" spans="1:17" ht="56.25" customHeight="1" x14ac:dyDescent="0.25">
      <c r="A33" s="18" t="s">
        <v>387</v>
      </c>
      <c r="B33" s="19" t="s">
        <v>114</v>
      </c>
      <c r="C33" s="38" t="s">
        <v>812</v>
      </c>
      <c r="D33" s="32">
        <v>45233141</v>
      </c>
      <c r="E33" s="32" t="s">
        <v>158</v>
      </c>
      <c r="F33" s="32" t="s">
        <v>48</v>
      </c>
      <c r="G33" s="32" t="s">
        <v>818</v>
      </c>
      <c r="H33" s="51" t="s">
        <v>798</v>
      </c>
      <c r="I33" s="46" t="s">
        <v>797</v>
      </c>
      <c r="J33" s="51" t="s">
        <v>978</v>
      </c>
      <c r="K33" s="51">
        <v>32656.2</v>
      </c>
      <c r="L33" s="51">
        <v>8164.05</v>
      </c>
      <c r="M33" s="51" t="s">
        <v>799</v>
      </c>
      <c r="N33" s="19" t="s">
        <v>32</v>
      </c>
      <c r="O33" s="19" t="s">
        <v>33</v>
      </c>
      <c r="P33" s="19" t="s">
        <v>33</v>
      </c>
      <c r="Q33" s="72"/>
    </row>
    <row r="34" spans="1:17" ht="56.25" customHeight="1" x14ac:dyDescent="0.25">
      <c r="A34" s="18" t="s">
        <v>394</v>
      </c>
      <c r="B34" s="19" t="s">
        <v>110</v>
      </c>
      <c r="C34" s="38" t="s">
        <v>786</v>
      </c>
      <c r="D34" s="32">
        <v>32322000</v>
      </c>
      <c r="E34" s="32" t="s">
        <v>143</v>
      </c>
      <c r="F34" s="32" t="s">
        <v>48</v>
      </c>
      <c r="G34" s="32" t="s">
        <v>137</v>
      </c>
      <c r="H34" s="51" t="s">
        <v>800</v>
      </c>
      <c r="I34" s="46" t="s">
        <v>628</v>
      </c>
      <c r="J34" s="51" t="s">
        <v>801</v>
      </c>
      <c r="K34" s="51">
        <v>15638.1</v>
      </c>
      <c r="L34" s="51">
        <v>3909.52</v>
      </c>
      <c r="M34" s="19" t="s">
        <v>802</v>
      </c>
      <c r="N34" s="19" t="s">
        <v>32</v>
      </c>
      <c r="O34" s="19" t="s">
        <v>33</v>
      </c>
      <c r="P34" s="19" t="s">
        <v>33</v>
      </c>
      <c r="Q34" s="72"/>
    </row>
    <row r="35" spans="1:17" ht="56.25" customHeight="1" x14ac:dyDescent="0.25">
      <c r="A35" s="18" t="s">
        <v>393</v>
      </c>
      <c r="B35" s="19" t="s">
        <v>787</v>
      </c>
      <c r="C35" s="38" t="s">
        <v>903</v>
      </c>
      <c r="D35" s="32">
        <v>45233141</v>
      </c>
      <c r="E35" s="32" t="s">
        <v>825</v>
      </c>
      <c r="F35" s="32" t="s">
        <v>48</v>
      </c>
      <c r="G35" s="32" t="s">
        <v>159</v>
      </c>
      <c r="H35" s="51" t="s">
        <v>804</v>
      </c>
      <c r="I35" s="46" t="s">
        <v>803</v>
      </c>
      <c r="J35" s="51" t="s">
        <v>979</v>
      </c>
      <c r="K35" s="51">
        <v>153933.63</v>
      </c>
      <c r="L35" s="51">
        <v>38483.410000000003</v>
      </c>
      <c r="M35" s="51" t="s">
        <v>805</v>
      </c>
      <c r="N35" s="19" t="s">
        <v>32</v>
      </c>
      <c r="O35" s="19" t="s">
        <v>33</v>
      </c>
      <c r="P35" s="19" t="s">
        <v>33</v>
      </c>
      <c r="Q35" s="72"/>
    </row>
    <row r="36" spans="1:17" ht="56.25" customHeight="1" x14ac:dyDescent="0.25">
      <c r="A36" s="18" t="s">
        <v>400</v>
      </c>
      <c r="B36" s="19" t="s">
        <v>242</v>
      </c>
      <c r="C36" s="38" t="s">
        <v>852</v>
      </c>
      <c r="D36" s="32">
        <v>45223300</v>
      </c>
      <c r="E36" s="32" t="s">
        <v>246</v>
      </c>
      <c r="F36" s="32" t="s">
        <v>48</v>
      </c>
      <c r="G36" s="32" t="s">
        <v>171</v>
      </c>
      <c r="H36" s="51" t="s">
        <v>806</v>
      </c>
      <c r="I36" s="46" t="s">
        <v>646</v>
      </c>
      <c r="J36" s="51" t="s">
        <v>980</v>
      </c>
      <c r="K36" s="51">
        <v>7966</v>
      </c>
      <c r="L36" s="51">
        <v>1991.5</v>
      </c>
      <c r="M36" s="51" t="s">
        <v>807</v>
      </c>
      <c r="N36" s="19" t="s">
        <v>32</v>
      </c>
      <c r="O36" s="19" t="s">
        <v>33</v>
      </c>
      <c r="P36" s="19" t="s">
        <v>33</v>
      </c>
      <c r="Q36" s="72"/>
    </row>
    <row r="37" spans="1:17" ht="56.25" customHeight="1" x14ac:dyDescent="0.25">
      <c r="A37" s="18" t="s">
        <v>405</v>
      </c>
      <c r="B37" s="19" t="s">
        <v>788</v>
      </c>
      <c r="C37" s="38" t="s">
        <v>789</v>
      </c>
      <c r="D37" s="32">
        <v>45233141</v>
      </c>
      <c r="E37" s="32" t="s">
        <v>826</v>
      </c>
      <c r="F37" s="32" t="s">
        <v>48</v>
      </c>
      <c r="G37" s="32" t="s">
        <v>819</v>
      </c>
      <c r="H37" s="51" t="s">
        <v>808</v>
      </c>
      <c r="I37" s="46" t="s">
        <v>646</v>
      </c>
      <c r="J37" s="51" t="s">
        <v>981</v>
      </c>
      <c r="K37" s="51">
        <v>226889.88</v>
      </c>
      <c r="L37" s="51">
        <v>56722.47</v>
      </c>
      <c r="M37" s="51" t="s">
        <v>809</v>
      </c>
      <c r="N37" s="19" t="s">
        <v>32</v>
      </c>
      <c r="O37" s="19" t="s">
        <v>33</v>
      </c>
      <c r="P37" s="19" t="s">
        <v>33</v>
      </c>
      <c r="Q37" s="72"/>
    </row>
    <row r="38" spans="1:17" ht="56.25" customHeight="1" x14ac:dyDescent="0.25">
      <c r="A38" s="18" t="s">
        <v>411</v>
      </c>
      <c r="B38" s="19" t="s">
        <v>242</v>
      </c>
      <c r="C38" s="38" t="s">
        <v>845</v>
      </c>
      <c r="D38" s="32">
        <v>45223300</v>
      </c>
      <c r="E38" s="32" t="s">
        <v>246</v>
      </c>
      <c r="F38" s="32" t="s">
        <v>48</v>
      </c>
      <c r="G38" s="32" t="s">
        <v>171</v>
      </c>
      <c r="H38" s="19" t="s">
        <v>841</v>
      </c>
      <c r="I38" s="19" t="s">
        <v>840</v>
      </c>
      <c r="J38" s="19" t="s">
        <v>982</v>
      </c>
      <c r="K38" s="51">
        <v>0</v>
      </c>
      <c r="L38" s="51">
        <v>0</v>
      </c>
      <c r="M38" s="51">
        <v>0</v>
      </c>
      <c r="N38" s="19" t="s">
        <v>32</v>
      </c>
      <c r="O38" s="19" t="s">
        <v>33</v>
      </c>
      <c r="P38" s="19" t="s">
        <v>33</v>
      </c>
      <c r="Q38" s="72"/>
    </row>
    <row r="39" spans="1:17" ht="56.25" customHeight="1" x14ac:dyDescent="0.25">
      <c r="A39" s="18" t="s">
        <v>415</v>
      </c>
      <c r="B39" s="19" t="s">
        <v>771</v>
      </c>
      <c r="C39" s="38" t="s">
        <v>777</v>
      </c>
      <c r="D39" s="32">
        <v>66510000</v>
      </c>
      <c r="E39" s="32" t="s">
        <v>853</v>
      </c>
      <c r="F39" s="32" t="s">
        <v>48</v>
      </c>
      <c r="G39" s="32" t="s">
        <v>844</v>
      </c>
      <c r="H39" s="19" t="s">
        <v>771</v>
      </c>
      <c r="I39" s="19" t="s">
        <v>842</v>
      </c>
      <c r="J39" s="19" t="s">
        <v>983</v>
      </c>
      <c r="K39" s="19" t="s">
        <v>972</v>
      </c>
      <c r="L39" s="51">
        <v>0</v>
      </c>
      <c r="M39" s="51" t="s">
        <v>843</v>
      </c>
      <c r="N39" s="19" t="s">
        <v>32</v>
      </c>
      <c r="O39" s="19" t="s">
        <v>33</v>
      </c>
      <c r="P39" s="19" t="s">
        <v>33</v>
      </c>
      <c r="Q39" s="72"/>
    </row>
    <row r="40" spans="1:17" ht="56.25" customHeight="1" x14ac:dyDescent="0.25">
      <c r="A40" s="18" t="s">
        <v>419</v>
      </c>
      <c r="B40" s="131">
        <v>45689</v>
      </c>
      <c r="C40" s="38" t="s">
        <v>969</v>
      </c>
      <c r="D40" s="32">
        <v>66510000</v>
      </c>
      <c r="E40" s="32" t="s">
        <v>853</v>
      </c>
      <c r="F40" s="32" t="s">
        <v>48</v>
      </c>
      <c r="G40" s="32" t="s">
        <v>844</v>
      </c>
      <c r="H40" s="131" t="s">
        <v>970</v>
      </c>
      <c r="I40" s="19" t="s">
        <v>842</v>
      </c>
      <c r="J40" s="19" t="s">
        <v>971</v>
      </c>
      <c r="K40" s="51">
        <v>37474.49</v>
      </c>
      <c r="L40" s="51">
        <v>0</v>
      </c>
      <c r="M40" s="51">
        <v>37474.49</v>
      </c>
      <c r="N40" s="19"/>
      <c r="O40" s="19"/>
      <c r="P40" s="19"/>
      <c r="Q40" s="72"/>
    </row>
    <row r="41" spans="1:17" ht="56.25" customHeight="1" x14ac:dyDescent="0.25">
      <c r="A41" s="18" t="s">
        <v>420</v>
      </c>
      <c r="B41" s="19" t="s">
        <v>774</v>
      </c>
      <c r="C41" s="38" t="s">
        <v>849</v>
      </c>
      <c r="D41" s="32">
        <v>45233141</v>
      </c>
      <c r="E41" s="32" t="s">
        <v>822</v>
      </c>
      <c r="F41" s="32" t="s">
        <v>48</v>
      </c>
      <c r="G41" s="32" t="s">
        <v>816</v>
      </c>
      <c r="H41" s="19" t="s">
        <v>847</v>
      </c>
      <c r="I41" s="19" t="s">
        <v>846</v>
      </c>
      <c r="J41" s="19" t="s">
        <v>984</v>
      </c>
      <c r="K41" s="19" t="s">
        <v>850</v>
      </c>
      <c r="L41" s="51" t="s">
        <v>851</v>
      </c>
      <c r="M41" s="51" t="s">
        <v>848</v>
      </c>
      <c r="N41" s="19" t="s">
        <v>32</v>
      </c>
      <c r="O41" s="19" t="s">
        <v>33</v>
      </c>
      <c r="P41" s="19" t="s">
        <v>33</v>
      </c>
      <c r="Q41" s="72"/>
    </row>
    <row r="42" spans="1:17" ht="56.25" customHeight="1" x14ac:dyDescent="0.25">
      <c r="A42" s="18" t="s">
        <v>425</v>
      </c>
      <c r="B42" s="19" t="s">
        <v>181</v>
      </c>
      <c r="C42" s="38" t="s">
        <v>874</v>
      </c>
      <c r="D42" s="32">
        <v>45262640</v>
      </c>
      <c r="E42" s="32" t="s">
        <v>203</v>
      </c>
      <c r="F42" s="32" t="s">
        <v>48</v>
      </c>
      <c r="G42" s="46" t="s">
        <v>204</v>
      </c>
      <c r="H42" s="19" t="s">
        <v>873</v>
      </c>
      <c r="I42" s="19" t="s">
        <v>870</v>
      </c>
      <c r="J42" s="19" t="s">
        <v>985</v>
      </c>
      <c r="K42" s="51">
        <v>0</v>
      </c>
      <c r="L42" s="51">
        <v>0</v>
      </c>
      <c r="M42" s="51">
        <v>0</v>
      </c>
      <c r="N42" s="19" t="s">
        <v>32</v>
      </c>
      <c r="O42" s="19" t="s">
        <v>33</v>
      </c>
      <c r="P42" s="19" t="s">
        <v>33</v>
      </c>
      <c r="Q42" s="72"/>
    </row>
    <row r="43" spans="1:17" ht="56.25" customHeight="1" x14ac:dyDescent="0.25">
      <c r="A43" s="18" t="s">
        <v>431</v>
      </c>
      <c r="B43" s="19" t="s">
        <v>881</v>
      </c>
      <c r="C43" s="38" t="s">
        <v>882</v>
      </c>
      <c r="D43" s="32">
        <v>71247000</v>
      </c>
      <c r="E43" s="32" t="s">
        <v>891</v>
      </c>
      <c r="F43" s="32" t="s">
        <v>48</v>
      </c>
      <c r="G43" s="32" t="s">
        <v>220</v>
      </c>
      <c r="H43" s="19" t="s">
        <v>883</v>
      </c>
      <c r="I43" s="51" t="s">
        <v>682</v>
      </c>
      <c r="J43" s="19" t="s">
        <v>986</v>
      </c>
      <c r="K43" s="51">
        <v>27200</v>
      </c>
      <c r="L43" s="51">
        <v>6800</v>
      </c>
      <c r="M43" s="19" t="s">
        <v>884</v>
      </c>
      <c r="N43" s="19" t="s">
        <v>32</v>
      </c>
      <c r="O43" s="19" t="s">
        <v>33</v>
      </c>
      <c r="P43" s="19" t="s">
        <v>33</v>
      </c>
      <c r="Q43" s="72"/>
    </row>
    <row r="44" spans="1:17" ht="56.25" customHeight="1" x14ac:dyDescent="0.25">
      <c r="A44" s="18" t="s">
        <v>433</v>
      </c>
      <c r="B44" s="19" t="s">
        <v>115</v>
      </c>
      <c r="C44" s="38" t="s">
        <v>885</v>
      </c>
      <c r="D44" s="32">
        <v>32322000</v>
      </c>
      <c r="E44" s="32" t="s">
        <v>164</v>
      </c>
      <c r="F44" s="32" t="s">
        <v>48</v>
      </c>
      <c r="G44" s="32" t="s">
        <v>165</v>
      </c>
      <c r="H44" s="19" t="s">
        <v>887</v>
      </c>
      <c r="I44" s="51" t="s">
        <v>886</v>
      </c>
      <c r="J44" s="19" t="s">
        <v>987</v>
      </c>
      <c r="K44" s="51">
        <v>22617</v>
      </c>
      <c r="L44" s="51">
        <v>5654.25</v>
      </c>
      <c r="M44" s="19" t="s">
        <v>888</v>
      </c>
      <c r="N44" s="19" t="s">
        <v>32</v>
      </c>
      <c r="O44" s="19" t="s">
        <v>33</v>
      </c>
      <c r="P44" s="19" t="s">
        <v>33</v>
      </c>
      <c r="Q44" s="72"/>
    </row>
    <row r="45" spans="1:17" ht="56.25" customHeight="1" x14ac:dyDescent="0.25">
      <c r="A45" s="18" t="s">
        <v>438</v>
      </c>
      <c r="B45" s="19" t="s">
        <v>782</v>
      </c>
      <c r="C45" s="38" t="s">
        <v>892</v>
      </c>
      <c r="D45" s="32">
        <v>45233141</v>
      </c>
      <c r="E45" s="32" t="s">
        <v>823</v>
      </c>
      <c r="F45" s="32" t="s">
        <v>48</v>
      </c>
      <c r="G45" s="32" t="s">
        <v>159</v>
      </c>
      <c r="H45" s="19" t="s">
        <v>889</v>
      </c>
      <c r="I45" s="51" t="s">
        <v>686</v>
      </c>
      <c r="J45" s="19" t="s">
        <v>988</v>
      </c>
      <c r="K45" s="51">
        <v>13966.5</v>
      </c>
      <c r="L45" s="51">
        <v>3491.62</v>
      </c>
      <c r="M45" s="19" t="s">
        <v>890</v>
      </c>
      <c r="N45" s="19" t="s">
        <v>32</v>
      </c>
      <c r="O45" s="19" t="s">
        <v>33</v>
      </c>
      <c r="P45" s="19" t="s">
        <v>33</v>
      </c>
      <c r="Q45" s="72"/>
    </row>
    <row r="46" spans="1:17" ht="56.25" customHeight="1" x14ac:dyDescent="0.25">
      <c r="A46" s="18" t="s">
        <v>443</v>
      </c>
      <c r="B46" s="19" t="s">
        <v>928</v>
      </c>
      <c r="C46" s="38" t="s">
        <v>931</v>
      </c>
      <c r="D46" s="32" t="s">
        <v>932</v>
      </c>
      <c r="E46" s="32" t="s">
        <v>933</v>
      </c>
      <c r="F46" s="32" t="s">
        <v>48</v>
      </c>
      <c r="G46" s="32" t="s">
        <v>930</v>
      </c>
      <c r="H46" s="19" t="s">
        <v>929</v>
      </c>
      <c r="I46" s="51" t="s">
        <v>695</v>
      </c>
      <c r="J46" s="19" t="s">
        <v>934</v>
      </c>
      <c r="K46" s="51">
        <v>3310041.49</v>
      </c>
      <c r="L46" s="51">
        <v>827510.37</v>
      </c>
      <c r="M46" s="51">
        <v>4137551.86</v>
      </c>
      <c r="N46" s="19" t="s">
        <v>32</v>
      </c>
      <c r="O46" s="19" t="s">
        <v>33</v>
      </c>
      <c r="P46" s="19" t="s">
        <v>33</v>
      </c>
      <c r="Q46" s="72"/>
    </row>
  </sheetData>
  <mergeCells count="1">
    <mergeCell ref="A1:P1"/>
  </mergeCells>
  <phoneticPr fontId="24" type="noConversion"/>
  <pageMargins left="0.7" right="0.7" top="0.75" bottom="0.75" header="0.3" footer="0.3"/>
  <pageSetup paperSize="9" scale="3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6"/>
  <sheetViews>
    <sheetView zoomScaleNormal="100" workbookViewId="0">
      <selection activeCell="H4" sqref="H4"/>
    </sheetView>
  </sheetViews>
  <sheetFormatPr defaultRowHeight="15" x14ac:dyDescent="0.25"/>
  <cols>
    <col min="1" max="1" width="6.7109375" style="58" customWidth="1"/>
    <col min="2" max="2" width="12.140625" style="58" customWidth="1"/>
    <col min="3" max="3" width="55.7109375" style="66" customWidth="1"/>
    <col min="4" max="4" width="26.140625" style="58" customWidth="1"/>
    <col min="5" max="5" width="16.28515625" style="59" customWidth="1"/>
    <col min="6" max="6" width="30.85546875" style="59" customWidth="1"/>
    <col min="7" max="7" width="15.28515625" style="90" customWidth="1"/>
    <col min="8" max="8" width="11.7109375" style="58" customWidth="1"/>
    <col min="9" max="9" width="24.85546875" style="58" customWidth="1"/>
    <col min="10" max="10" width="15.7109375" style="93" customWidth="1"/>
    <col min="11" max="11" width="14.140625" style="94" customWidth="1"/>
    <col min="12" max="12" width="19.140625" style="94" customWidth="1"/>
    <col min="13" max="13" width="19.140625" style="67" customWidth="1"/>
    <col min="14" max="14" width="14.140625" style="58" customWidth="1"/>
    <col min="15" max="15" width="13.7109375" style="65" customWidth="1"/>
    <col min="16" max="16" width="17.85546875" style="52" customWidth="1"/>
    <col min="17" max="16384" width="9.140625" style="52"/>
  </cols>
  <sheetData>
    <row r="1" spans="1:16" ht="23.25" customHeight="1" x14ac:dyDescent="0.25">
      <c r="A1" s="158" t="s">
        <v>25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16" s="61" customFormat="1" ht="99" customHeight="1" x14ac:dyDescent="0.25">
      <c r="A2" s="73" t="s">
        <v>13</v>
      </c>
      <c r="B2" s="73" t="s">
        <v>0</v>
      </c>
      <c r="C2" s="73" t="s">
        <v>1</v>
      </c>
      <c r="D2" s="73" t="s">
        <v>2</v>
      </c>
      <c r="E2" s="73" t="s">
        <v>3</v>
      </c>
      <c r="F2" s="73" t="s">
        <v>4</v>
      </c>
      <c r="G2" s="88" t="s">
        <v>30</v>
      </c>
      <c r="H2" s="73" t="s">
        <v>5</v>
      </c>
      <c r="I2" s="73" t="s">
        <v>9</v>
      </c>
      <c r="J2" s="75" t="s">
        <v>10</v>
      </c>
      <c r="K2" s="75" t="s">
        <v>11</v>
      </c>
      <c r="L2" s="75" t="s">
        <v>6</v>
      </c>
      <c r="M2" s="75" t="s">
        <v>31</v>
      </c>
      <c r="N2" s="73" t="s">
        <v>12</v>
      </c>
      <c r="O2" s="74" t="s">
        <v>7</v>
      </c>
      <c r="P2" s="74" t="s">
        <v>80</v>
      </c>
    </row>
    <row r="3" spans="1:16" ht="30" customHeight="1" x14ac:dyDescent="0.25">
      <c r="A3" s="30" t="s">
        <v>59</v>
      </c>
      <c r="B3" s="30" t="s">
        <v>83</v>
      </c>
      <c r="C3" s="39" t="s">
        <v>82</v>
      </c>
      <c r="D3" s="20">
        <v>71247000</v>
      </c>
      <c r="E3" s="20" t="s">
        <v>14</v>
      </c>
      <c r="F3" s="20" t="s">
        <v>84</v>
      </c>
      <c r="G3" s="89" t="s">
        <v>89</v>
      </c>
      <c r="H3" s="30" t="s">
        <v>81</v>
      </c>
      <c r="I3" s="20" t="s">
        <v>92</v>
      </c>
      <c r="J3" s="31">
        <v>15250</v>
      </c>
      <c r="K3" s="31">
        <v>3812.5</v>
      </c>
      <c r="L3" s="31">
        <v>19062.5</v>
      </c>
      <c r="M3" s="30" t="s">
        <v>32</v>
      </c>
      <c r="N3" s="37" t="s">
        <v>33</v>
      </c>
      <c r="O3" s="68" t="s">
        <v>33</v>
      </c>
      <c r="P3" s="76"/>
    </row>
    <row r="4" spans="1:16" ht="54.75" customHeight="1" x14ac:dyDescent="0.25">
      <c r="A4" s="30" t="s">
        <v>60</v>
      </c>
      <c r="B4" s="30" t="s">
        <v>85</v>
      </c>
      <c r="C4" s="39" t="s">
        <v>86</v>
      </c>
      <c r="D4" s="20">
        <v>31625200</v>
      </c>
      <c r="E4" s="20" t="s">
        <v>14</v>
      </c>
      <c r="F4" s="20" t="s">
        <v>87</v>
      </c>
      <c r="G4" s="89" t="s">
        <v>90</v>
      </c>
      <c r="H4" s="30" t="s">
        <v>88</v>
      </c>
      <c r="I4" s="20" t="s">
        <v>91</v>
      </c>
      <c r="J4" s="31">
        <v>11727.56</v>
      </c>
      <c r="K4" s="31">
        <v>2931.89</v>
      </c>
      <c r="L4" s="31">
        <v>14659.45</v>
      </c>
      <c r="M4" s="30" t="s">
        <v>32</v>
      </c>
      <c r="N4" s="37" t="s">
        <v>33</v>
      </c>
      <c r="O4" s="68" t="s">
        <v>33</v>
      </c>
      <c r="P4" s="76"/>
    </row>
    <row r="5" spans="1:16" ht="30" customHeight="1" x14ac:dyDescent="0.25">
      <c r="A5" s="30" t="s">
        <v>61</v>
      </c>
      <c r="B5" s="30" t="s">
        <v>93</v>
      </c>
      <c r="C5" s="39" t="s">
        <v>94</v>
      </c>
      <c r="D5" s="20">
        <v>45453100</v>
      </c>
      <c r="E5" s="20" t="s">
        <v>14</v>
      </c>
      <c r="F5" s="20" t="s">
        <v>95</v>
      </c>
      <c r="G5" s="89" t="s">
        <v>93</v>
      </c>
      <c r="H5" s="30" t="s">
        <v>96</v>
      </c>
      <c r="I5" s="20" t="s">
        <v>97</v>
      </c>
      <c r="J5" s="31">
        <v>24450</v>
      </c>
      <c r="K5" s="31">
        <v>6112.5</v>
      </c>
      <c r="L5" s="31">
        <v>30562.5</v>
      </c>
      <c r="M5" s="30" t="s">
        <v>32</v>
      </c>
      <c r="N5" s="37" t="s">
        <v>33</v>
      </c>
      <c r="O5" s="68" t="s">
        <v>33</v>
      </c>
      <c r="P5" s="76"/>
    </row>
    <row r="6" spans="1:16" ht="30" customHeight="1" x14ac:dyDescent="0.25">
      <c r="A6" s="30" t="s">
        <v>56</v>
      </c>
      <c r="B6" s="30" t="s">
        <v>67</v>
      </c>
      <c r="C6" s="39" t="s">
        <v>483</v>
      </c>
      <c r="D6" s="20">
        <v>45112700</v>
      </c>
      <c r="E6" s="20" t="s">
        <v>14</v>
      </c>
      <c r="F6" s="20" t="s">
        <v>68</v>
      </c>
      <c r="G6" s="89" t="s">
        <v>55</v>
      </c>
      <c r="H6" s="30" t="s">
        <v>69</v>
      </c>
      <c r="I6" s="20" t="s">
        <v>101</v>
      </c>
      <c r="J6" s="31">
        <v>0</v>
      </c>
      <c r="K6" s="31">
        <v>0</v>
      </c>
      <c r="L6" s="31">
        <v>0</v>
      </c>
      <c r="M6" s="30" t="s">
        <v>32</v>
      </c>
      <c r="N6" s="37" t="s">
        <v>33</v>
      </c>
      <c r="O6" s="68" t="s">
        <v>33</v>
      </c>
      <c r="P6" s="76"/>
    </row>
    <row r="7" spans="1:16" ht="30" customHeight="1" x14ac:dyDescent="0.25">
      <c r="A7" s="30" t="s">
        <v>35</v>
      </c>
      <c r="B7" s="30" t="s">
        <v>67</v>
      </c>
      <c r="C7" s="39" t="s">
        <v>482</v>
      </c>
      <c r="D7" s="20">
        <v>45112700</v>
      </c>
      <c r="E7" s="20" t="s">
        <v>14</v>
      </c>
      <c r="F7" s="20" t="s">
        <v>68</v>
      </c>
      <c r="G7" s="89" t="s">
        <v>102</v>
      </c>
      <c r="H7" s="30" t="s">
        <v>348</v>
      </c>
      <c r="I7" s="20" t="s">
        <v>895</v>
      </c>
      <c r="J7" s="31">
        <v>0</v>
      </c>
      <c r="K7" s="31">
        <v>0</v>
      </c>
      <c r="L7" s="31">
        <v>0</v>
      </c>
      <c r="M7" s="30" t="s">
        <v>32</v>
      </c>
      <c r="N7" s="37" t="s">
        <v>33</v>
      </c>
      <c r="O7" s="68" t="s">
        <v>33</v>
      </c>
      <c r="P7" s="76"/>
    </row>
    <row r="8" spans="1:16" ht="30" customHeight="1" x14ac:dyDescent="0.25">
      <c r="A8" s="30" t="s">
        <v>36</v>
      </c>
      <c r="B8" s="30" t="s">
        <v>103</v>
      </c>
      <c r="C8" s="39" t="s">
        <v>104</v>
      </c>
      <c r="D8" s="20">
        <v>71541000</v>
      </c>
      <c r="E8" s="20" t="s">
        <v>14</v>
      </c>
      <c r="F8" s="20" t="s">
        <v>38</v>
      </c>
      <c r="G8" s="89" t="s">
        <v>106</v>
      </c>
      <c r="H8" s="30" t="s">
        <v>105</v>
      </c>
      <c r="I8" s="20" t="s">
        <v>107</v>
      </c>
      <c r="J8" s="31">
        <v>25000</v>
      </c>
      <c r="K8" s="31">
        <v>6250</v>
      </c>
      <c r="L8" s="31">
        <v>31250</v>
      </c>
      <c r="M8" s="30" t="s">
        <v>32</v>
      </c>
      <c r="N8" s="37" t="s">
        <v>33</v>
      </c>
      <c r="O8" s="68" t="s">
        <v>33</v>
      </c>
      <c r="P8" s="76"/>
    </row>
    <row r="9" spans="1:16" ht="30" customHeight="1" x14ac:dyDescent="0.25">
      <c r="A9" s="30" t="s">
        <v>57</v>
      </c>
      <c r="B9" s="30" t="s">
        <v>108</v>
      </c>
      <c r="C9" s="39" t="s">
        <v>118</v>
      </c>
      <c r="D9" s="20">
        <v>71247000</v>
      </c>
      <c r="E9" s="20" t="s">
        <v>14</v>
      </c>
      <c r="F9" s="20" t="s">
        <v>119</v>
      </c>
      <c r="G9" s="89" t="s">
        <v>108</v>
      </c>
      <c r="H9" s="30" t="s">
        <v>120</v>
      </c>
      <c r="I9" s="20" t="s">
        <v>121</v>
      </c>
      <c r="J9" s="31">
        <v>15800</v>
      </c>
      <c r="K9" s="31">
        <v>3950</v>
      </c>
      <c r="L9" s="31">
        <v>19750</v>
      </c>
      <c r="M9" s="30" t="s">
        <v>32</v>
      </c>
      <c r="N9" s="37" t="s">
        <v>33</v>
      </c>
      <c r="O9" s="68" t="s">
        <v>33</v>
      </c>
      <c r="P9" s="76"/>
    </row>
    <row r="10" spans="1:16" ht="30" customHeight="1" x14ac:dyDescent="0.25">
      <c r="A10" s="30" t="s">
        <v>37</v>
      </c>
      <c r="B10" s="30" t="s">
        <v>109</v>
      </c>
      <c r="C10" s="39" t="s">
        <v>122</v>
      </c>
      <c r="D10" s="20" t="s">
        <v>123</v>
      </c>
      <c r="E10" s="20" t="s">
        <v>14</v>
      </c>
      <c r="F10" s="20" t="s">
        <v>124</v>
      </c>
      <c r="G10" s="89" t="s">
        <v>126</v>
      </c>
      <c r="H10" s="30" t="s">
        <v>125</v>
      </c>
      <c r="I10" s="20" t="s">
        <v>127</v>
      </c>
      <c r="J10" s="31">
        <v>18415</v>
      </c>
      <c r="K10" s="31">
        <v>4603.75</v>
      </c>
      <c r="L10" s="31">
        <v>23018.75</v>
      </c>
      <c r="M10" s="30" t="s">
        <v>32</v>
      </c>
      <c r="N10" s="37" t="s">
        <v>33</v>
      </c>
      <c r="O10" s="68" t="s">
        <v>33</v>
      </c>
      <c r="P10" s="76"/>
    </row>
    <row r="11" spans="1:16" ht="30" customHeight="1" x14ac:dyDescent="0.25">
      <c r="A11" s="30" t="s">
        <v>58</v>
      </c>
      <c r="B11" s="30" t="s">
        <v>500</v>
      </c>
      <c r="C11" s="39" t="s">
        <v>501</v>
      </c>
      <c r="D11" s="20">
        <v>45233141</v>
      </c>
      <c r="E11" s="20" t="s">
        <v>14</v>
      </c>
      <c r="F11" s="20" t="s">
        <v>171</v>
      </c>
      <c r="G11" s="89" t="s">
        <v>503</v>
      </c>
      <c r="H11" s="30" t="s">
        <v>502</v>
      </c>
      <c r="I11" s="20" t="s">
        <v>504</v>
      </c>
      <c r="J11" s="31">
        <v>61943</v>
      </c>
      <c r="K11" s="31">
        <v>15485.75</v>
      </c>
      <c r="L11" s="31">
        <v>77428.75</v>
      </c>
      <c r="M11" s="30" t="s">
        <v>32</v>
      </c>
      <c r="N11" s="37" t="s">
        <v>33</v>
      </c>
      <c r="O11" s="68" t="s">
        <v>33</v>
      </c>
      <c r="P11" s="76"/>
    </row>
    <row r="12" spans="1:16" ht="42" customHeight="1" x14ac:dyDescent="0.25">
      <c r="A12" s="30" t="s">
        <v>128</v>
      </c>
      <c r="B12" s="30" t="s">
        <v>322</v>
      </c>
      <c r="C12" s="38" t="s">
        <v>323</v>
      </c>
      <c r="D12" s="32">
        <v>79521000</v>
      </c>
      <c r="E12" s="32" t="s">
        <v>14</v>
      </c>
      <c r="F12" s="32" t="s">
        <v>325</v>
      </c>
      <c r="G12" s="109" t="s">
        <v>322</v>
      </c>
      <c r="H12" s="32" t="s">
        <v>517</v>
      </c>
      <c r="I12" s="20" t="s">
        <v>41</v>
      </c>
      <c r="J12" s="118">
        <v>10560.18</v>
      </c>
      <c r="K12" s="17">
        <v>2640.04</v>
      </c>
      <c r="L12" s="17">
        <v>13200.22</v>
      </c>
      <c r="M12" s="30" t="s">
        <v>32</v>
      </c>
      <c r="N12" s="17" t="s">
        <v>33</v>
      </c>
      <c r="O12" s="30" t="s">
        <v>33</v>
      </c>
      <c r="P12" s="32" t="s">
        <v>544</v>
      </c>
    </row>
    <row r="13" spans="1:16" ht="42" customHeight="1" x14ac:dyDescent="0.25">
      <c r="A13" s="30" t="s">
        <v>129</v>
      </c>
      <c r="B13" s="30" t="s">
        <v>531</v>
      </c>
      <c r="C13" s="38" t="s">
        <v>542</v>
      </c>
      <c r="D13" s="32">
        <v>45111320</v>
      </c>
      <c r="E13" s="32" t="s">
        <v>14</v>
      </c>
      <c r="F13" s="32" t="s">
        <v>532</v>
      </c>
      <c r="G13" s="109" t="s">
        <v>531</v>
      </c>
      <c r="H13" s="32" t="s">
        <v>533</v>
      </c>
      <c r="I13" s="20" t="s">
        <v>540</v>
      </c>
      <c r="J13" s="17">
        <v>0</v>
      </c>
      <c r="K13" s="17">
        <v>0</v>
      </c>
      <c r="L13" s="17">
        <v>0</v>
      </c>
      <c r="M13" s="30" t="s">
        <v>32</v>
      </c>
      <c r="N13" s="17" t="s">
        <v>33</v>
      </c>
      <c r="O13" s="30" t="s">
        <v>33</v>
      </c>
      <c r="P13" s="32"/>
    </row>
    <row r="14" spans="1:16" ht="42" customHeight="1" x14ac:dyDescent="0.25">
      <c r="A14" s="30" t="s">
        <v>130</v>
      </c>
      <c r="B14" s="30" t="s">
        <v>322</v>
      </c>
      <c r="C14" s="38" t="s">
        <v>541</v>
      </c>
      <c r="D14" s="32" t="s">
        <v>543</v>
      </c>
      <c r="E14" s="32" t="s">
        <v>14</v>
      </c>
      <c r="F14" s="32" t="s">
        <v>325</v>
      </c>
      <c r="G14" s="109" t="s">
        <v>322</v>
      </c>
      <c r="H14" s="111" t="s">
        <v>533</v>
      </c>
      <c r="I14" s="20" t="s">
        <v>540</v>
      </c>
      <c r="J14" s="17">
        <v>0</v>
      </c>
      <c r="K14" s="17">
        <v>0</v>
      </c>
      <c r="L14" s="17">
        <v>0</v>
      </c>
      <c r="M14" s="30" t="s">
        <v>32</v>
      </c>
      <c r="N14" s="17" t="s">
        <v>33</v>
      </c>
      <c r="O14" s="30" t="s">
        <v>33</v>
      </c>
      <c r="P14" s="32"/>
    </row>
    <row r="15" spans="1:16" ht="34.5" customHeight="1" x14ac:dyDescent="0.25">
      <c r="A15" s="30" t="s">
        <v>131</v>
      </c>
      <c r="B15" s="30" t="s">
        <v>500</v>
      </c>
      <c r="C15" s="39" t="s">
        <v>501</v>
      </c>
      <c r="D15" s="20">
        <v>45233141</v>
      </c>
      <c r="E15" s="32" t="s">
        <v>14</v>
      </c>
      <c r="F15" s="20" t="s">
        <v>171</v>
      </c>
      <c r="G15" s="89" t="s">
        <v>503</v>
      </c>
      <c r="H15" s="30" t="s">
        <v>502</v>
      </c>
      <c r="I15" s="20" t="s">
        <v>912</v>
      </c>
      <c r="J15" s="31" t="s">
        <v>729</v>
      </c>
      <c r="K15" s="31" t="s">
        <v>730</v>
      </c>
      <c r="L15" s="30" t="s">
        <v>731</v>
      </c>
      <c r="M15" s="30" t="s">
        <v>32</v>
      </c>
      <c r="N15" s="17" t="s">
        <v>33</v>
      </c>
      <c r="O15" s="30" t="s">
        <v>33</v>
      </c>
      <c r="P15" s="76"/>
    </row>
    <row r="16" spans="1:16" ht="30" customHeight="1" x14ac:dyDescent="0.25">
      <c r="A16" s="30" t="s">
        <v>132</v>
      </c>
      <c r="B16" s="30" t="s">
        <v>941</v>
      </c>
      <c r="C16" s="39" t="s">
        <v>739</v>
      </c>
      <c r="D16" s="20">
        <v>45212330</v>
      </c>
      <c r="E16" s="32" t="s">
        <v>14</v>
      </c>
      <c r="F16" s="20" t="s">
        <v>745</v>
      </c>
      <c r="G16" s="89" t="s">
        <v>749</v>
      </c>
      <c r="H16" s="30" t="s">
        <v>571</v>
      </c>
      <c r="I16" s="20" t="s">
        <v>935</v>
      </c>
      <c r="J16" s="118">
        <v>45284</v>
      </c>
      <c r="K16" s="31">
        <v>11321</v>
      </c>
      <c r="L16" s="31" t="s">
        <v>755</v>
      </c>
      <c r="M16" s="30" t="s">
        <v>32</v>
      </c>
      <c r="N16" s="17" t="s">
        <v>33</v>
      </c>
      <c r="O16" s="30" t="s">
        <v>33</v>
      </c>
      <c r="P16" s="76"/>
    </row>
    <row r="17" spans="1:16" ht="30" customHeight="1" x14ac:dyDescent="0.25">
      <c r="A17" s="30" t="s">
        <v>133</v>
      </c>
      <c r="B17" s="30" t="s">
        <v>909</v>
      </c>
      <c r="C17" s="39" t="s">
        <v>910</v>
      </c>
      <c r="D17" s="20">
        <v>71242000</v>
      </c>
      <c r="E17" s="32" t="s">
        <v>14</v>
      </c>
      <c r="F17" s="20" t="s">
        <v>594</v>
      </c>
      <c r="G17" s="89" t="s">
        <v>909</v>
      </c>
      <c r="H17" s="30" t="s">
        <v>911</v>
      </c>
      <c r="I17" s="20" t="s">
        <v>912</v>
      </c>
      <c r="J17" s="118">
        <v>17500</v>
      </c>
      <c r="K17" s="31">
        <v>4375</v>
      </c>
      <c r="L17" s="31">
        <v>21875</v>
      </c>
      <c r="M17" s="30" t="s">
        <v>32</v>
      </c>
      <c r="N17" s="17" t="s">
        <v>33</v>
      </c>
      <c r="O17" s="30" t="s">
        <v>33</v>
      </c>
      <c r="P17" s="76"/>
    </row>
    <row r="18" spans="1:16" ht="42" customHeight="1" x14ac:dyDescent="0.25">
      <c r="A18" s="30" t="s">
        <v>241</v>
      </c>
      <c r="B18" s="30" t="s">
        <v>725</v>
      </c>
      <c r="C18" s="39" t="s">
        <v>740</v>
      </c>
      <c r="D18" s="20">
        <v>71247000</v>
      </c>
      <c r="E18" s="32" t="s">
        <v>14</v>
      </c>
      <c r="F18" s="20" t="s">
        <v>746</v>
      </c>
      <c r="G18" s="89" t="s">
        <v>750</v>
      </c>
      <c r="H18" s="30" t="s">
        <v>575</v>
      </c>
      <c r="I18" s="20" t="s">
        <v>936</v>
      </c>
      <c r="J18" s="118">
        <v>24600</v>
      </c>
      <c r="K18" s="31">
        <v>6150</v>
      </c>
      <c r="L18" s="31" t="s">
        <v>756</v>
      </c>
      <c r="M18" s="30" t="s">
        <v>32</v>
      </c>
      <c r="N18" s="17" t="s">
        <v>33</v>
      </c>
      <c r="O18" s="30" t="s">
        <v>33</v>
      </c>
      <c r="P18" s="32"/>
    </row>
    <row r="19" spans="1:16" ht="30" customHeight="1" x14ac:dyDescent="0.25">
      <c r="A19" s="30" t="s">
        <v>321</v>
      </c>
      <c r="B19" s="30" t="s">
        <v>726</v>
      </c>
      <c r="C19" s="39" t="s">
        <v>741</v>
      </c>
      <c r="D19" s="20">
        <v>71242000</v>
      </c>
      <c r="E19" s="32" t="s">
        <v>14</v>
      </c>
      <c r="F19" s="20" t="s">
        <v>746</v>
      </c>
      <c r="G19" s="89" t="s">
        <v>751</v>
      </c>
      <c r="H19" s="30" t="s">
        <v>752</v>
      </c>
      <c r="I19" s="20" t="s">
        <v>938</v>
      </c>
      <c r="J19" s="118">
        <v>19130</v>
      </c>
      <c r="K19" s="31">
        <v>4782.5</v>
      </c>
      <c r="L19" s="31" t="s">
        <v>757</v>
      </c>
      <c r="M19" s="30" t="s">
        <v>32</v>
      </c>
      <c r="N19" s="17" t="s">
        <v>33</v>
      </c>
      <c r="O19" s="30" t="s">
        <v>33</v>
      </c>
      <c r="P19" s="76"/>
    </row>
    <row r="20" spans="1:16" ht="42" customHeight="1" x14ac:dyDescent="0.25">
      <c r="A20" s="30" t="s">
        <v>326</v>
      </c>
      <c r="B20" s="30" t="s">
        <v>727</v>
      </c>
      <c r="C20" s="38" t="s">
        <v>742</v>
      </c>
      <c r="D20" s="32">
        <v>71242000</v>
      </c>
      <c r="E20" s="32" t="s">
        <v>14</v>
      </c>
      <c r="F20" s="32" t="s">
        <v>747</v>
      </c>
      <c r="G20" s="109" t="s">
        <v>727</v>
      </c>
      <c r="H20" s="32" t="s">
        <v>753</v>
      </c>
      <c r="I20" s="20" t="s">
        <v>937</v>
      </c>
      <c r="J20" s="118">
        <v>26500</v>
      </c>
      <c r="K20" s="17">
        <v>6625</v>
      </c>
      <c r="L20" s="17" t="s">
        <v>758</v>
      </c>
      <c r="M20" s="30" t="s">
        <v>32</v>
      </c>
      <c r="N20" s="17" t="s">
        <v>33</v>
      </c>
      <c r="O20" s="30" t="s">
        <v>33</v>
      </c>
      <c r="P20" s="32"/>
    </row>
    <row r="21" spans="1:16" ht="30" customHeight="1" x14ac:dyDescent="0.25">
      <c r="A21" s="30" t="s">
        <v>329</v>
      </c>
      <c r="B21" s="30" t="s">
        <v>728</v>
      </c>
      <c r="C21" s="39" t="s">
        <v>743</v>
      </c>
      <c r="D21" s="20">
        <v>35120000</v>
      </c>
      <c r="E21" s="32" t="s">
        <v>14</v>
      </c>
      <c r="F21" s="20" t="s">
        <v>748</v>
      </c>
      <c r="G21" s="89" t="s">
        <v>728</v>
      </c>
      <c r="H21" s="30" t="s">
        <v>754</v>
      </c>
      <c r="I21" s="20" t="s">
        <v>939</v>
      </c>
      <c r="J21" s="118">
        <v>17617.990000000002</v>
      </c>
      <c r="K21" s="31">
        <v>4404.5</v>
      </c>
      <c r="L21" s="31" t="s">
        <v>759</v>
      </c>
      <c r="M21" s="30" t="s">
        <v>32</v>
      </c>
      <c r="N21" s="17" t="s">
        <v>33</v>
      </c>
      <c r="O21" s="30" t="s">
        <v>33</v>
      </c>
      <c r="P21" s="76"/>
    </row>
    <row r="22" spans="1:16" ht="42" customHeight="1" x14ac:dyDescent="0.25">
      <c r="A22" s="30" t="s">
        <v>333</v>
      </c>
      <c r="B22" s="30" t="s">
        <v>760</v>
      </c>
      <c r="C22" s="38" t="s">
        <v>761</v>
      </c>
      <c r="D22" s="32">
        <v>71242000</v>
      </c>
      <c r="E22" s="32" t="s">
        <v>14</v>
      </c>
      <c r="F22" s="20" t="s">
        <v>744</v>
      </c>
      <c r="G22" s="109" t="s">
        <v>763</v>
      </c>
      <c r="H22" s="30" t="s">
        <v>619</v>
      </c>
      <c r="I22" s="20" t="s">
        <v>939</v>
      </c>
      <c r="J22" s="118" t="s">
        <v>765</v>
      </c>
      <c r="K22" s="31" t="s">
        <v>764</v>
      </c>
      <c r="L22" s="31" t="s">
        <v>762</v>
      </c>
      <c r="M22" s="30" t="s">
        <v>32</v>
      </c>
      <c r="N22" s="17" t="s">
        <v>33</v>
      </c>
      <c r="O22" s="30" t="s">
        <v>33</v>
      </c>
      <c r="P22" s="32"/>
    </row>
    <row r="23" spans="1:16" ht="42" customHeight="1" x14ac:dyDescent="0.25">
      <c r="A23" s="30" t="s">
        <v>337</v>
      </c>
      <c r="B23" s="30" t="s">
        <v>769</v>
      </c>
      <c r="C23" s="38" t="s">
        <v>775</v>
      </c>
      <c r="D23" s="32">
        <v>45233220</v>
      </c>
      <c r="E23" s="32" t="s">
        <v>14</v>
      </c>
      <c r="F23" s="32" t="s">
        <v>171</v>
      </c>
      <c r="G23" s="109" t="s">
        <v>830</v>
      </c>
      <c r="H23" s="32" t="s">
        <v>653</v>
      </c>
      <c r="I23" s="20" t="s">
        <v>940</v>
      </c>
      <c r="J23" s="118" t="s">
        <v>839</v>
      </c>
      <c r="K23" s="17" t="s">
        <v>832</v>
      </c>
      <c r="L23" s="30" t="s">
        <v>833</v>
      </c>
      <c r="M23" s="30" t="s">
        <v>32</v>
      </c>
      <c r="N23" s="17" t="s">
        <v>33</v>
      </c>
      <c r="O23" s="30" t="s">
        <v>33</v>
      </c>
      <c r="P23" s="32"/>
    </row>
    <row r="24" spans="1:16" ht="42" customHeight="1" x14ac:dyDescent="0.25">
      <c r="A24" s="30" t="s">
        <v>341</v>
      </c>
      <c r="B24" s="30" t="s">
        <v>770</v>
      </c>
      <c r="C24" s="38" t="s">
        <v>776</v>
      </c>
      <c r="D24" s="32">
        <v>45233142</v>
      </c>
      <c r="E24" s="32" t="s">
        <v>14</v>
      </c>
      <c r="F24" s="32" t="s">
        <v>171</v>
      </c>
      <c r="G24" s="120" t="s">
        <v>831</v>
      </c>
      <c r="H24" s="32" t="s">
        <v>829</v>
      </c>
      <c r="I24" s="20" t="s">
        <v>912</v>
      </c>
      <c r="J24" s="118" t="s">
        <v>838</v>
      </c>
      <c r="K24" s="17" t="s">
        <v>834</v>
      </c>
      <c r="L24" s="30" t="s">
        <v>835</v>
      </c>
      <c r="M24" s="30" t="s">
        <v>32</v>
      </c>
      <c r="N24" s="17" t="s">
        <v>33</v>
      </c>
      <c r="O24" s="30" t="s">
        <v>33</v>
      </c>
      <c r="P24" s="32"/>
    </row>
    <row r="25" spans="1:16" ht="42" customHeight="1" x14ac:dyDescent="0.25">
      <c r="A25" s="30" t="s">
        <v>346</v>
      </c>
      <c r="B25" s="30" t="s">
        <v>772</v>
      </c>
      <c r="C25" s="38" t="s">
        <v>778</v>
      </c>
      <c r="D25" s="32">
        <v>39000000</v>
      </c>
      <c r="E25" s="32" t="s">
        <v>14</v>
      </c>
      <c r="F25" s="32" t="s">
        <v>837</v>
      </c>
      <c r="G25" s="109" t="s">
        <v>772</v>
      </c>
      <c r="H25" s="32" t="s">
        <v>836</v>
      </c>
      <c r="I25" s="20" t="s">
        <v>939</v>
      </c>
      <c r="J25" s="118">
        <v>26400</v>
      </c>
      <c r="K25" s="17">
        <v>6600</v>
      </c>
      <c r="L25" s="31">
        <v>33000</v>
      </c>
      <c r="M25" s="30" t="s">
        <v>32</v>
      </c>
      <c r="N25" s="17" t="s">
        <v>33</v>
      </c>
      <c r="O25" s="30" t="s">
        <v>33</v>
      </c>
      <c r="P25" s="32"/>
    </row>
    <row r="26" spans="1:16" ht="42" customHeight="1" x14ac:dyDescent="0.25">
      <c r="A26" s="30" t="s">
        <v>353</v>
      </c>
      <c r="B26" s="30" t="s">
        <v>875</v>
      </c>
      <c r="C26" s="38" t="s">
        <v>876</v>
      </c>
      <c r="D26" s="32">
        <v>71247000</v>
      </c>
      <c r="E26" s="32" t="s">
        <v>14</v>
      </c>
      <c r="F26" s="20" t="s">
        <v>880</v>
      </c>
      <c r="G26" s="109" t="s">
        <v>877</v>
      </c>
      <c r="H26" s="32" t="s">
        <v>682</v>
      </c>
      <c r="I26" s="30" t="s">
        <v>934</v>
      </c>
      <c r="J26" s="118" t="s">
        <v>942</v>
      </c>
      <c r="K26" s="17" t="s">
        <v>878</v>
      </c>
      <c r="L26" s="30" t="s">
        <v>879</v>
      </c>
      <c r="M26" s="30" t="s">
        <v>32</v>
      </c>
      <c r="N26" s="17" t="s">
        <v>33</v>
      </c>
      <c r="O26" s="30" t="s">
        <v>33</v>
      </c>
      <c r="P26" s="32"/>
    </row>
  </sheetData>
  <mergeCells count="1">
    <mergeCell ref="A1:O1"/>
  </mergeCells>
  <phoneticPr fontId="24" type="noConversion"/>
  <pageMargins left="0.7" right="0.7" top="0.75" bottom="0.75" header="0.3" footer="0.3"/>
  <pageSetup paperSize="9" scale="4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111"/>
  <sheetViews>
    <sheetView zoomScale="90" zoomScaleNormal="90" workbookViewId="0">
      <selection activeCell="A2" sqref="A2"/>
    </sheetView>
  </sheetViews>
  <sheetFormatPr defaultRowHeight="15" x14ac:dyDescent="0.25"/>
  <cols>
    <col min="1" max="1" width="6.5703125" style="52" customWidth="1"/>
    <col min="2" max="2" width="13.42578125" style="52" customWidth="1"/>
    <col min="3" max="3" width="54" style="62" customWidth="1"/>
    <col min="4" max="4" width="15.140625" style="52" customWidth="1"/>
    <col min="5" max="5" width="13" style="63" customWidth="1"/>
    <col min="6" max="6" width="38.28515625" style="52" customWidth="1"/>
    <col min="7" max="7" width="12.85546875" style="64" customWidth="1"/>
    <col min="8" max="8" width="13.85546875" style="64" customWidth="1"/>
    <col min="9" max="9" width="12.42578125" style="58" customWidth="1"/>
    <col min="10" max="10" width="13" style="70" customWidth="1"/>
    <col min="11" max="11" width="12.42578125" style="70" customWidth="1"/>
    <col min="12" max="12" width="12.5703125" style="70" customWidth="1"/>
    <col min="13" max="13" width="12.5703125" style="67" customWidth="1"/>
    <col min="14" max="14" width="12.7109375" style="52" customWidth="1"/>
    <col min="15" max="15" width="12.5703125" style="70" customWidth="1"/>
    <col min="16" max="16" width="13.5703125" style="52" customWidth="1"/>
    <col min="17" max="16384" width="9.140625" style="52"/>
  </cols>
  <sheetData>
    <row r="1" spans="1:16" ht="19.5" customHeight="1" x14ac:dyDescent="0.25">
      <c r="A1" s="177" t="s">
        <v>995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</row>
    <row r="2" spans="1:16" s="53" customFormat="1" ht="75.75" customHeight="1" x14ac:dyDescent="0.25">
      <c r="A2" s="77" t="s">
        <v>13</v>
      </c>
      <c r="B2" s="77" t="s">
        <v>0</v>
      </c>
      <c r="C2" s="77" t="s">
        <v>20</v>
      </c>
      <c r="D2" s="77" t="s">
        <v>2</v>
      </c>
      <c r="E2" s="77" t="s">
        <v>3</v>
      </c>
      <c r="F2" s="77" t="s">
        <v>4</v>
      </c>
      <c r="G2" s="78" t="s">
        <v>27</v>
      </c>
      <c r="H2" s="78" t="s">
        <v>945</v>
      </c>
      <c r="I2" s="77" t="s">
        <v>21</v>
      </c>
      <c r="J2" s="79" t="s">
        <v>26</v>
      </c>
      <c r="K2" s="79" t="s">
        <v>11</v>
      </c>
      <c r="L2" s="79" t="s">
        <v>22</v>
      </c>
      <c r="M2" s="79" t="s">
        <v>989</v>
      </c>
      <c r="N2" s="77" t="s">
        <v>23</v>
      </c>
      <c r="O2" s="79" t="s">
        <v>7</v>
      </c>
      <c r="P2" s="79" t="s">
        <v>80</v>
      </c>
    </row>
    <row r="3" spans="1:16" s="53" customFormat="1" ht="34.5" customHeight="1" x14ac:dyDescent="0.25">
      <c r="A3" s="54" t="s">
        <v>59</v>
      </c>
      <c r="B3" s="48" t="s">
        <v>268</v>
      </c>
      <c r="C3" s="55" t="s">
        <v>272</v>
      </c>
      <c r="D3" s="56" t="s">
        <v>273</v>
      </c>
      <c r="E3" s="57" t="s">
        <v>14</v>
      </c>
      <c r="F3" s="20" t="s">
        <v>274</v>
      </c>
      <c r="G3" s="60" t="s">
        <v>275</v>
      </c>
      <c r="H3" s="58" t="s">
        <v>41</v>
      </c>
      <c r="I3" s="30">
        <v>3</v>
      </c>
      <c r="J3" s="17">
        <v>12000</v>
      </c>
      <c r="K3" s="17">
        <v>3000</v>
      </c>
      <c r="L3" s="17">
        <v>15000</v>
      </c>
      <c r="M3" s="30" t="s">
        <v>32</v>
      </c>
      <c r="N3" s="31" t="s">
        <v>33</v>
      </c>
      <c r="O3" s="69" t="s">
        <v>33</v>
      </c>
      <c r="P3" s="80"/>
    </row>
    <row r="4" spans="1:16" s="53" customFormat="1" ht="32.25" customHeight="1" x14ac:dyDescent="0.25">
      <c r="A4" s="178" t="s">
        <v>60</v>
      </c>
      <c r="B4" s="174" t="s">
        <v>269</v>
      </c>
      <c r="C4" s="181" t="s">
        <v>276</v>
      </c>
      <c r="D4" s="184" t="s">
        <v>277</v>
      </c>
      <c r="E4" s="187" t="s">
        <v>14</v>
      </c>
      <c r="F4" s="20" t="s">
        <v>278</v>
      </c>
      <c r="G4" s="60" t="s">
        <v>279</v>
      </c>
      <c r="H4" s="162" t="s">
        <v>41</v>
      </c>
      <c r="I4" s="30">
        <v>9</v>
      </c>
      <c r="J4" s="17">
        <v>4594</v>
      </c>
      <c r="K4" s="17">
        <v>1148.5</v>
      </c>
      <c r="L4" s="17">
        <v>5742.5</v>
      </c>
      <c r="M4" s="30" t="s">
        <v>32</v>
      </c>
      <c r="N4" s="31" t="s">
        <v>33</v>
      </c>
      <c r="O4" s="69" t="s">
        <v>33</v>
      </c>
      <c r="P4" s="80"/>
    </row>
    <row r="5" spans="1:16" s="53" customFormat="1" ht="36" customHeight="1" x14ac:dyDescent="0.25">
      <c r="A5" s="179"/>
      <c r="B5" s="175"/>
      <c r="C5" s="182"/>
      <c r="D5" s="185"/>
      <c r="E5" s="188"/>
      <c r="F5" s="20" t="s">
        <v>280</v>
      </c>
      <c r="G5" s="60" t="s">
        <v>281</v>
      </c>
      <c r="H5" s="163"/>
      <c r="I5" s="30">
        <v>1</v>
      </c>
      <c r="J5" s="17">
        <v>7200</v>
      </c>
      <c r="K5" s="17">
        <v>1800</v>
      </c>
      <c r="L5" s="17">
        <v>9000</v>
      </c>
      <c r="M5" s="30" t="s">
        <v>32</v>
      </c>
      <c r="N5" s="31" t="s">
        <v>33</v>
      </c>
      <c r="O5" s="69" t="s">
        <v>33</v>
      </c>
      <c r="P5" s="80"/>
    </row>
    <row r="6" spans="1:16" s="53" customFormat="1" ht="34.5" customHeight="1" x14ac:dyDescent="0.25">
      <c r="A6" s="180"/>
      <c r="B6" s="176"/>
      <c r="C6" s="183"/>
      <c r="D6" s="186"/>
      <c r="E6" s="189"/>
      <c r="F6" s="20" t="s">
        <v>282</v>
      </c>
      <c r="G6" s="60" t="s">
        <v>281</v>
      </c>
      <c r="H6" s="164"/>
      <c r="I6" s="30">
        <v>1</v>
      </c>
      <c r="J6" s="17">
        <v>3780</v>
      </c>
      <c r="K6" s="17">
        <v>945</v>
      </c>
      <c r="L6" s="17">
        <v>4725</v>
      </c>
      <c r="M6" s="30" t="s">
        <v>32</v>
      </c>
      <c r="N6" s="31" t="s">
        <v>33</v>
      </c>
      <c r="O6" s="69" t="s">
        <v>33</v>
      </c>
      <c r="P6" s="80"/>
    </row>
    <row r="7" spans="1:16" s="53" customFormat="1" ht="34.5" customHeight="1" x14ac:dyDescent="0.25">
      <c r="A7" s="178" t="s">
        <v>61</v>
      </c>
      <c r="B7" s="190" t="s">
        <v>270</v>
      </c>
      <c r="C7" s="193" t="s">
        <v>283</v>
      </c>
      <c r="D7" s="190" t="s">
        <v>284</v>
      </c>
      <c r="E7" s="187" t="s">
        <v>14</v>
      </c>
      <c r="F7" s="20" t="s">
        <v>285</v>
      </c>
      <c r="G7" s="60" t="s">
        <v>279</v>
      </c>
      <c r="H7" s="162" t="s">
        <v>41</v>
      </c>
      <c r="I7" s="30">
        <v>6</v>
      </c>
      <c r="J7" s="17">
        <v>885</v>
      </c>
      <c r="K7" s="17">
        <v>221.25</v>
      </c>
      <c r="L7" s="17">
        <v>1106.25</v>
      </c>
      <c r="M7" s="30" t="s">
        <v>32</v>
      </c>
      <c r="N7" s="31" t="s">
        <v>33</v>
      </c>
      <c r="O7" s="69" t="s">
        <v>33</v>
      </c>
      <c r="P7" s="80"/>
    </row>
    <row r="8" spans="1:16" s="53" customFormat="1" ht="38.25" customHeight="1" x14ac:dyDescent="0.25">
      <c r="A8" s="179"/>
      <c r="B8" s="191"/>
      <c r="C8" s="194"/>
      <c r="D8" s="191"/>
      <c r="E8" s="188"/>
      <c r="F8" s="20" t="s">
        <v>286</v>
      </c>
      <c r="G8" s="60" t="s">
        <v>120</v>
      </c>
      <c r="H8" s="163"/>
      <c r="I8" s="30">
        <v>1</v>
      </c>
      <c r="J8" s="17">
        <v>256.18</v>
      </c>
      <c r="K8" s="17">
        <v>64.05</v>
      </c>
      <c r="L8" s="17">
        <v>320.23</v>
      </c>
      <c r="M8" s="30" t="s">
        <v>32</v>
      </c>
      <c r="N8" s="31" t="s">
        <v>33</v>
      </c>
      <c r="O8" s="69" t="s">
        <v>33</v>
      </c>
      <c r="P8" s="80"/>
    </row>
    <row r="9" spans="1:16" s="53" customFormat="1" ht="36" customHeight="1" x14ac:dyDescent="0.25">
      <c r="A9" s="179"/>
      <c r="B9" s="191"/>
      <c r="C9" s="194"/>
      <c r="D9" s="191"/>
      <c r="E9" s="188"/>
      <c r="F9" s="20" t="s">
        <v>287</v>
      </c>
      <c r="G9" s="60" t="s">
        <v>288</v>
      </c>
      <c r="H9" s="163"/>
      <c r="I9" s="30">
        <v>1</v>
      </c>
      <c r="J9" s="17">
        <v>640</v>
      </c>
      <c r="K9" s="17">
        <v>160</v>
      </c>
      <c r="L9" s="17">
        <v>800</v>
      </c>
      <c r="M9" s="30" t="s">
        <v>32</v>
      </c>
      <c r="N9" s="31" t="s">
        <v>33</v>
      </c>
      <c r="O9" s="69" t="s">
        <v>33</v>
      </c>
      <c r="P9" s="80"/>
    </row>
    <row r="10" spans="1:16" ht="36" customHeight="1" x14ac:dyDescent="0.25">
      <c r="A10" s="179"/>
      <c r="B10" s="191"/>
      <c r="C10" s="194"/>
      <c r="D10" s="191"/>
      <c r="E10" s="188"/>
      <c r="F10" s="59" t="s">
        <v>289</v>
      </c>
      <c r="G10" s="46" t="s">
        <v>290</v>
      </c>
      <c r="H10" s="163"/>
      <c r="I10" s="19">
        <v>3</v>
      </c>
      <c r="J10" s="17">
        <v>1140.27</v>
      </c>
      <c r="K10" s="17">
        <v>285.07</v>
      </c>
      <c r="L10" s="17">
        <v>1425.3400000000001</v>
      </c>
      <c r="M10" s="30" t="s">
        <v>32</v>
      </c>
      <c r="N10" s="31" t="s">
        <v>33</v>
      </c>
      <c r="O10" s="69" t="s">
        <v>33</v>
      </c>
      <c r="P10" s="76"/>
    </row>
    <row r="11" spans="1:16" ht="35.25" customHeight="1" x14ac:dyDescent="0.25">
      <c r="A11" s="179"/>
      <c r="B11" s="191"/>
      <c r="C11" s="194"/>
      <c r="D11" s="191"/>
      <c r="E11" s="188"/>
      <c r="F11" s="32" t="s">
        <v>291</v>
      </c>
      <c r="G11" s="46" t="s">
        <v>290</v>
      </c>
      <c r="H11" s="163"/>
      <c r="I11" s="19">
        <v>2</v>
      </c>
      <c r="J11" s="17">
        <v>700.8</v>
      </c>
      <c r="K11" s="17">
        <v>175.2</v>
      </c>
      <c r="L11" s="17">
        <v>876</v>
      </c>
      <c r="M11" s="30" t="s">
        <v>32</v>
      </c>
      <c r="N11" s="31" t="s">
        <v>33</v>
      </c>
      <c r="O11" s="69" t="s">
        <v>33</v>
      </c>
      <c r="P11" s="76"/>
    </row>
    <row r="12" spans="1:16" ht="35.25" customHeight="1" x14ac:dyDescent="0.25">
      <c r="A12" s="180"/>
      <c r="B12" s="192"/>
      <c r="C12" s="195"/>
      <c r="D12" s="192"/>
      <c r="E12" s="189"/>
      <c r="F12" s="32" t="s">
        <v>572</v>
      </c>
      <c r="G12" s="46" t="s">
        <v>571</v>
      </c>
      <c r="H12" s="164"/>
      <c r="I12" s="19">
        <v>2</v>
      </c>
      <c r="J12" s="17">
        <v>555.04</v>
      </c>
      <c r="K12" s="17">
        <v>138.76999999999998</v>
      </c>
      <c r="L12" s="17">
        <v>693.81</v>
      </c>
      <c r="M12" s="30" t="s">
        <v>32</v>
      </c>
      <c r="N12" s="31" t="s">
        <v>33</v>
      </c>
      <c r="O12" s="69" t="s">
        <v>33</v>
      </c>
      <c r="P12" s="76"/>
    </row>
    <row r="13" spans="1:16" ht="48" customHeight="1" x14ac:dyDescent="0.25">
      <c r="A13" s="105" t="s">
        <v>56</v>
      </c>
      <c r="B13" s="19" t="s">
        <v>271</v>
      </c>
      <c r="C13" s="108" t="s">
        <v>292</v>
      </c>
      <c r="D13" s="19">
        <v>45233223</v>
      </c>
      <c r="E13" s="107" t="s">
        <v>14</v>
      </c>
      <c r="F13" s="32" t="s">
        <v>159</v>
      </c>
      <c r="G13" s="46" t="s">
        <v>279</v>
      </c>
      <c r="H13" s="46" t="s">
        <v>960</v>
      </c>
      <c r="I13" s="19">
        <v>1</v>
      </c>
      <c r="J13" s="17">
        <v>25670</v>
      </c>
      <c r="K13" s="17">
        <v>6417.5</v>
      </c>
      <c r="L13" s="17">
        <v>32087.5</v>
      </c>
      <c r="M13" s="30" t="s">
        <v>32</v>
      </c>
      <c r="N13" s="31" t="s">
        <v>33</v>
      </c>
      <c r="O13" s="69" t="s">
        <v>33</v>
      </c>
      <c r="P13" s="76"/>
    </row>
    <row r="14" spans="1:16" ht="42" customHeight="1" x14ac:dyDescent="0.25">
      <c r="A14" s="105" t="s">
        <v>35</v>
      </c>
      <c r="B14" s="19" t="s">
        <v>293</v>
      </c>
      <c r="C14" s="38" t="s">
        <v>296</v>
      </c>
      <c r="D14" s="32">
        <v>45233223</v>
      </c>
      <c r="E14" s="107" t="s">
        <v>14</v>
      </c>
      <c r="F14" s="32" t="s">
        <v>295</v>
      </c>
      <c r="G14" s="111" t="s">
        <v>294</v>
      </c>
      <c r="H14" s="32" t="s">
        <v>938</v>
      </c>
      <c r="I14" s="109">
        <v>1</v>
      </c>
      <c r="J14" s="17">
        <v>8000</v>
      </c>
      <c r="K14" s="17">
        <v>2000</v>
      </c>
      <c r="L14" s="17">
        <v>10000</v>
      </c>
      <c r="M14" s="30" t="s">
        <v>32</v>
      </c>
      <c r="N14" s="31" t="s">
        <v>33</v>
      </c>
      <c r="O14" s="69" t="s">
        <v>33</v>
      </c>
      <c r="P14" s="76"/>
    </row>
    <row r="15" spans="1:16" ht="42" customHeight="1" x14ac:dyDescent="0.25">
      <c r="A15" s="105" t="s">
        <v>36</v>
      </c>
      <c r="B15" s="19" t="s">
        <v>297</v>
      </c>
      <c r="C15" s="38" t="s">
        <v>298</v>
      </c>
      <c r="D15" s="32">
        <v>90720000</v>
      </c>
      <c r="E15" s="107" t="s">
        <v>14</v>
      </c>
      <c r="F15" s="32" t="s">
        <v>295</v>
      </c>
      <c r="G15" s="111" t="s">
        <v>294</v>
      </c>
      <c r="H15" s="32" t="s">
        <v>961</v>
      </c>
      <c r="I15" s="109">
        <v>1</v>
      </c>
      <c r="J15" s="17">
        <v>5000</v>
      </c>
      <c r="K15" s="17">
        <v>1250</v>
      </c>
      <c r="L15" s="17">
        <v>6250</v>
      </c>
      <c r="M15" s="30" t="s">
        <v>32</v>
      </c>
      <c r="N15" s="31" t="s">
        <v>33</v>
      </c>
      <c r="O15" s="69" t="s">
        <v>33</v>
      </c>
      <c r="P15" s="76"/>
    </row>
    <row r="16" spans="1:16" ht="42" customHeight="1" x14ac:dyDescent="0.25">
      <c r="A16" s="168" t="s">
        <v>57</v>
      </c>
      <c r="B16" s="168" t="s">
        <v>300</v>
      </c>
      <c r="C16" s="171" t="s">
        <v>299</v>
      </c>
      <c r="D16" s="165">
        <v>45262600</v>
      </c>
      <c r="E16" s="165" t="s">
        <v>14</v>
      </c>
      <c r="F16" s="32" t="s">
        <v>285</v>
      </c>
      <c r="G16" s="111" t="s">
        <v>99</v>
      </c>
      <c r="H16" s="165" t="s">
        <v>41</v>
      </c>
      <c r="I16" s="109">
        <v>1</v>
      </c>
      <c r="J16" s="17">
        <v>3907.1</v>
      </c>
      <c r="K16" s="17">
        <v>976.78</v>
      </c>
      <c r="L16" s="17">
        <v>4883.88</v>
      </c>
      <c r="M16" s="30" t="s">
        <v>32</v>
      </c>
      <c r="N16" s="31" t="s">
        <v>33</v>
      </c>
      <c r="O16" s="69" t="s">
        <v>33</v>
      </c>
      <c r="P16" s="76"/>
    </row>
    <row r="17" spans="1:17" ht="42" customHeight="1" x14ac:dyDescent="0.25">
      <c r="A17" s="170"/>
      <c r="B17" s="170"/>
      <c r="C17" s="173"/>
      <c r="D17" s="166"/>
      <c r="E17" s="166"/>
      <c r="F17" s="32" t="s">
        <v>287</v>
      </c>
      <c r="G17" s="111" t="s">
        <v>301</v>
      </c>
      <c r="H17" s="166"/>
      <c r="I17" s="109">
        <v>1</v>
      </c>
      <c r="J17" s="17">
        <v>2168</v>
      </c>
      <c r="K17" s="17">
        <v>542</v>
      </c>
      <c r="L17" s="17">
        <v>2710</v>
      </c>
      <c r="M17" s="30" t="s">
        <v>32</v>
      </c>
      <c r="N17" s="31" t="s">
        <v>33</v>
      </c>
      <c r="O17" s="69" t="s">
        <v>33</v>
      </c>
      <c r="P17" s="76"/>
      <c r="Q17" s="110"/>
    </row>
    <row r="18" spans="1:17" ht="35.25" customHeight="1" x14ac:dyDescent="0.25">
      <c r="A18" s="105" t="s">
        <v>37</v>
      </c>
      <c r="B18" s="19" t="s">
        <v>303</v>
      </c>
      <c r="C18" s="106" t="s">
        <v>302</v>
      </c>
      <c r="D18" s="19">
        <v>76443000</v>
      </c>
      <c r="E18" s="32" t="s">
        <v>14</v>
      </c>
      <c r="F18" s="32" t="s">
        <v>305</v>
      </c>
      <c r="G18" s="46" t="s">
        <v>304</v>
      </c>
      <c r="H18" s="46" t="s">
        <v>938</v>
      </c>
      <c r="I18" s="19">
        <v>1</v>
      </c>
      <c r="J18" s="17">
        <v>6980</v>
      </c>
      <c r="K18" s="17">
        <v>1745</v>
      </c>
      <c r="L18" s="17">
        <v>8725</v>
      </c>
      <c r="M18" s="30" t="s">
        <v>32</v>
      </c>
      <c r="N18" s="31" t="s">
        <v>33</v>
      </c>
      <c r="O18" s="69" t="s">
        <v>33</v>
      </c>
      <c r="P18" s="76"/>
    </row>
    <row r="19" spans="1:17" ht="42" customHeight="1" x14ac:dyDescent="0.25">
      <c r="A19" s="105" t="s">
        <v>58</v>
      </c>
      <c r="B19" s="19" t="s">
        <v>307</v>
      </c>
      <c r="C19" s="38" t="s">
        <v>306</v>
      </c>
      <c r="D19" s="32">
        <v>90700000</v>
      </c>
      <c r="E19" s="32" t="s">
        <v>14</v>
      </c>
      <c r="F19" s="32" t="s">
        <v>308</v>
      </c>
      <c r="G19" s="111" t="s">
        <v>304</v>
      </c>
      <c r="H19" s="32" t="s">
        <v>961</v>
      </c>
      <c r="I19" s="109">
        <v>1</v>
      </c>
      <c r="J19" s="17">
        <v>15000</v>
      </c>
      <c r="K19" s="17">
        <v>3750</v>
      </c>
      <c r="L19" s="17">
        <v>18750</v>
      </c>
      <c r="M19" s="30" t="s">
        <v>32</v>
      </c>
      <c r="N19" s="31" t="s">
        <v>33</v>
      </c>
      <c r="O19" s="69" t="s">
        <v>33</v>
      </c>
      <c r="P19" s="76"/>
    </row>
    <row r="20" spans="1:17" ht="42" customHeight="1" x14ac:dyDescent="0.25">
      <c r="A20" s="105" t="s">
        <v>128</v>
      </c>
      <c r="B20" s="19" t="s">
        <v>310</v>
      </c>
      <c r="C20" s="38" t="s">
        <v>311</v>
      </c>
      <c r="D20" s="32">
        <v>71247000</v>
      </c>
      <c r="E20" s="32" t="s">
        <v>14</v>
      </c>
      <c r="F20" s="32" t="s">
        <v>309</v>
      </c>
      <c r="G20" s="111" t="s">
        <v>176</v>
      </c>
      <c r="H20" s="32" t="s">
        <v>961</v>
      </c>
      <c r="I20" s="109">
        <v>1</v>
      </c>
      <c r="J20" s="17">
        <v>14550</v>
      </c>
      <c r="K20" s="17">
        <v>3637.5</v>
      </c>
      <c r="L20" s="17">
        <v>18187.5</v>
      </c>
      <c r="M20" s="30" t="s">
        <v>32</v>
      </c>
      <c r="N20" s="31" t="s">
        <v>33</v>
      </c>
      <c r="O20" s="69" t="s">
        <v>33</v>
      </c>
      <c r="P20" s="76"/>
    </row>
    <row r="21" spans="1:17" ht="42" customHeight="1" x14ac:dyDescent="0.25">
      <c r="A21" s="168" t="s">
        <v>129</v>
      </c>
      <c r="B21" s="168" t="s">
        <v>312</v>
      </c>
      <c r="C21" s="171" t="s">
        <v>313</v>
      </c>
      <c r="D21" s="165">
        <v>30190000</v>
      </c>
      <c r="E21" s="165" t="s">
        <v>14</v>
      </c>
      <c r="F21" s="32" t="s">
        <v>314</v>
      </c>
      <c r="G21" s="111" t="s">
        <v>260</v>
      </c>
      <c r="H21" s="165" t="s">
        <v>41</v>
      </c>
      <c r="I21" s="109">
        <v>1</v>
      </c>
      <c r="J21" s="17">
        <v>612</v>
      </c>
      <c r="K21" s="17">
        <v>153</v>
      </c>
      <c r="L21" s="17">
        <v>765</v>
      </c>
      <c r="M21" s="30" t="s">
        <v>32</v>
      </c>
      <c r="N21" s="31" t="s">
        <v>33</v>
      </c>
      <c r="O21" s="69" t="s">
        <v>33</v>
      </c>
      <c r="P21" s="76"/>
    </row>
    <row r="22" spans="1:17" ht="42" customHeight="1" x14ac:dyDescent="0.25">
      <c r="A22" s="169"/>
      <c r="B22" s="169"/>
      <c r="C22" s="172"/>
      <c r="D22" s="167"/>
      <c r="E22" s="167"/>
      <c r="F22" s="32" t="s">
        <v>315</v>
      </c>
      <c r="G22" s="111" t="s">
        <v>237</v>
      </c>
      <c r="H22" s="167"/>
      <c r="I22" s="109">
        <v>2</v>
      </c>
      <c r="J22" s="17">
        <v>2549.94</v>
      </c>
      <c r="K22" s="17">
        <v>637.49</v>
      </c>
      <c r="L22" s="17">
        <v>3187.4300000000003</v>
      </c>
      <c r="M22" s="30" t="s">
        <v>32</v>
      </c>
      <c r="N22" s="31" t="s">
        <v>33</v>
      </c>
      <c r="O22" s="69" t="s">
        <v>33</v>
      </c>
      <c r="P22" s="76"/>
    </row>
    <row r="23" spans="1:17" ht="42" customHeight="1" x14ac:dyDescent="0.25">
      <c r="A23" s="170"/>
      <c r="B23" s="170"/>
      <c r="C23" s="173"/>
      <c r="D23" s="166"/>
      <c r="E23" s="166"/>
      <c r="F23" s="32" t="s">
        <v>574</v>
      </c>
      <c r="G23" s="111" t="s">
        <v>575</v>
      </c>
      <c r="H23" s="166"/>
      <c r="I23" s="109">
        <v>1</v>
      </c>
      <c r="J23" s="17">
        <v>222</v>
      </c>
      <c r="K23" s="17">
        <v>55.5</v>
      </c>
      <c r="L23" s="17">
        <v>277.5</v>
      </c>
      <c r="M23" s="30" t="s">
        <v>32</v>
      </c>
      <c r="N23" s="31" t="s">
        <v>33</v>
      </c>
      <c r="O23" s="69" t="s">
        <v>33</v>
      </c>
      <c r="P23" s="76"/>
    </row>
    <row r="24" spans="1:17" ht="42" customHeight="1" x14ac:dyDescent="0.25">
      <c r="A24" s="19" t="s">
        <v>130</v>
      </c>
      <c r="B24" s="19" t="s">
        <v>316</v>
      </c>
      <c r="C24" s="38" t="s">
        <v>317</v>
      </c>
      <c r="D24" s="32">
        <v>79342000</v>
      </c>
      <c r="E24" s="32" t="s">
        <v>14</v>
      </c>
      <c r="F24" s="32" t="s">
        <v>318</v>
      </c>
      <c r="G24" s="111" t="s">
        <v>72</v>
      </c>
      <c r="H24" s="32" t="s">
        <v>962</v>
      </c>
      <c r="I24" s="109">
        <v>1</v>
      </c>
      <c r="J24" s="17">
        <v>4740</v>
      </c>
      <c r="K24" s="17">
        <v>1185</v>
      </c>
      <c r="L24" s="17">
        <v>5925</v>
      </c>
      <c r="M24" s="30" t="s">
        <v>32</v>
      </c>
      <c r="N24" s="31" t="s">
        <v>33</v>
      </c>
      <c r="O24" s="69" t="s">
        <v>33</v>
      </c>
      <c r="P24" s="76"/>
    </row>
    <row r="25" spans="1:17" ht="42" customHeight="1" x14ac:dyDescent="0.25">
      <c r="A25" s="19" t="s">
        <v>131</v>
      </c>
      <c r="B25" s="19" t="s">
        <v>319</v>
      </c>
      <c r="C25" s="38" t="s">
        <v>320</v>
      </c>
      <c r="D25" s="32">
        <v>71242000</v>
      </c>
      <c r="E25" s="32" t="s">
        <v>14</v>
      </c>
      <c r="F25" s="32" t="s">
        <v>84</v>
      </c>
      <c r="G25" s="111" t="s">
        <v>72</v>
      </c>
      <c r="H25" s="32" t="s">
        <v>938</v>
      </c>
      <c r="I25" s="109">
        <v>1</v>
      </c>
      <c r="J25" s="17">
        <v>5400</v>
      </c>
      <c r="K25" s="17">
        <v>1350</v>
      </c>
      <c r="L25" s="17">
        <v>6750</v>
      </c>
      <c r="M25" s="30" t="s">
        <v>32</v>
      </c>
      <c r="N25" s="31" t="s">
        <v>33</v>
      </c>
      <c r="O25" s="69" t="s">
        <v>33</v>
      </c>
      <c r="P25" s="76"/>
    </row>
    <row r="26" spans="1:17" ht="42" customHeight="1" x14ac:dyDescent="0.25">
      <c r="A26" s="19" t="s">
        <v>132</v>
      </c>
      <c r="B26" s="19" t="s">
        <v>515</v>
      </c>
      <c r="C26" s="38" t="s">
        <v>514</v>
      </c>
      <c r="D26" s="32" t="s">
        <v>328</v>
      </c>
      <c r="E26" s="32" t="s">
        <v>14</v>
      </c>
      <c r="F26" s="32" t="s">
        <v>327</v>
      </c>
      <c r="G26" s="111" t="s">
        <v>324</v>
      </c>
      <c r="H26" s="32" t="s">
        <v>41</v>
      </c>
      <c r="I26" s="109">
        <v>1</v>
      </c>
      <c r="J26" s="17">
        <v>6600</v>
      </c>
      <c r="K26" s="17">
        <v>0</v>
      </c>
      <c r="L26" s="17">
        <v>6600</v>
      </c>
      <c r="M26" s="30" t="s">
        <v>32</v>
      </c>
      <c r="N26" s="31" t="s">
        <v>33</v>
      </c>
      <c r="O26" s="69" t="s">
        <v>33</v>
      </c>
      <c r="P26" s="76"/>
    </row>
    <row r="27" spans="1:17" ht="42" customHeight="1" x14ac:dyDescent="0.25">
      <c r="A27" s="19" t="s">
        <v>133</v>
      </c>
      <c r="B27" s="19" t="s">
        <v>330</v>
      </c>
      <c r="C27" s="38" t="s">
        <v>331</v>
      </c>
      <c r="D27" s="32">
        <v>15800000</v>
      </c>
      <c r="E27" s="32" t="s">
        <v>14</v>
      </c>
      <c r="F27" s="32" t="s">
        <v>332</v>
      </c>
      <c r="G27" s="111" t="s">
        <v>324</v>
      </c>
      <c r="H27" s="32" t="s">
        <v>41</v>
      </c>
      <c r="I27" s="109">
        <v>1</v>
      </c>
      <c r="J27" s="17">
        <v>500.82</v>
      </c>
      <c r="K27" s="17">
        <v>125.21</v>
      </c>
      <c r="L27" s="17">
        <v>626.03</v>
      </c>
      <c r="M27" s="30" t="s">
        <v>32</v>
      </c>
      <c r="N27" s="31" t="s">
        <v>33</v>
      </c>
      <c r="O27" s="69" t="s">
        <v>33</v>
      </c>
      <c r="P27" s="76"/>
    </row>
    <row r="28" spans="1:17" ht="42" customHeight="1" x14ac:dyDescent="0.25">
      <c r="A28" s="19" t="s">
        <v>241</v>
      </c>
      <c r="B28" s="19" t="s">
        <v>335</v>
      </c>
      <c r="C28" s="38" t="s">
        <v>334</v>
      </c>
      <c r="D28" s="32">
        <v>32522000</v>
      </c>
      <c r="E28" s="32" t="s">
        <v>14</v>
      </c>
      <c r="F28" s="32" t="s">
        <v>336</v>
      </c>
      <c r="G28" s="111" t="s">
        <v>301</v>
      </c>
      <c r="H28" s="32" t="s">
        <v>963</v>
      </c>
      <c r="I28" s="109">
        <v>1</v>
      </c>
      <c r="J28" s="17">
        <v>11996</v>
      </c>
      <c r="K28" s="17">
        <v>2999</v>
      </c>
      <c r="L28" s="17">
        <v>14995</v>
      </c>
      <c r="M28" s="30" t="s">
        <v>32</v>
      </c>
      <c r="N28" s="31" t="s">
        <v>33</v>
      </c>
      <c r="O28" s="69" t="s">
        <v>33</v>
      </c>
      <c r="P28" s="76"/>
    </row>
    <row r="29" spans="1:17" ht="42" customHeight="1" x14ac:dyDescent="0.25">
      <c r="A29" s="19" t="s">
        <v>321</v>
      </c>
      <c r="B29" s="19" t="s">
        <v>338</v>
      </c>
      <c r="C29" s="38" t="s">
        <v>339</v>
      </c>
      <c r="D29" s="32">
        <v>15894000</v>
      </c>
      <c r="E29" s="32" t="s">
        <v>14</v>
      </c>
      <c r="F29" s="32" t="s">
        <v>332</v>
      </c>
      <c r="G29" s="111" t="s">
        <v>340</v>
      </c>
      <c r="H29" s="32" t="s">
        <v>41</v>
      </c>
      <c r="I29" s="109">
        <v>2</v>
      </c>
      <c r="J29" s="17">
        <v>842.12</v>
      </c>
      <c r="K29" s="17">
        <v>210.53000000000003</v>
      </c>
      <c r="L29" s="17">
        <v>1052.6500000000001</v>
      </c>
      <c r="M29" s="30" t="s">
        <v>32</v>
      </c>
      <c r="N29" s="31" t="s">
        <v>33</v>
      </c>
      <c r="O29" s="69" t="s">
        <v>33</v>
      </c>
      <c r="P29" s="76"/>
    </row>
    <row r="30" spans="1:17" ht="42" customHeight="1" x14ac:dyDescent="0.25">
      <c r="A30" s="19" t="s">
        <v>326</v>
      </c>
      <c r="B30" s="19" t="s">
        <v>342</v>
      </c>
      <c r="C30" s="38" t="s">
        <v>343</v>
      </c>
      <c r="D30" s="48" t="s">
        <v>344</v>
      </c>
      <c r="E30" s="32" t="s">
        <v>14</v>
      </c>
      <c r="F30" s="32" t="s">
        <v>345</v>
      </c>
      <c r="G30" s="111" t="s">
        <v>120</v>
      </c>
      <c r="H30" s="32" t="s">
        <v>41</v>
      </c>
      <c r="I30" s="109">
        <v>1</v>
      </c>
      <c r="J30" s="17">
        <v>5298</v>
      </c>
      <c r="K30" s="17">
        <v>1324.5</v>
      </c>
      <c r="L30" s="17">
        <v>6622.5</v>
      </c>
      <c r="M30" s="30" t="s">
        <v>32</v>
      </c>
      <c r="N30" s="31" t="s">
        <v>33</v>
      </c>
      <c r="O30" s="69" t="s">
        <v>33</v>
      </c>
      <c r="P30" s="76"/>
    </row>
    <row r="31" spans="1:17" ht="42.75" customHeight="1" x14ac:dyDescent="0.25">
      <c r="A31" s="19" t="s">
        <v>329</v>
      </c>
      <c r="B31" s="19" t="s">
        <v>349</v>
      </c>
      <c r="C31" s="38" t="s">
        <v>350</v>
      </c>
      <c r="D31" s="48" t="s">
        <v>351</v>
      </c>
      <c r="E31" s="32" t="s">
        <v>14</v>
      </c>
      <c r="F31" s="32" t="s">
        <v>347</v>
      </c>
      <c r="G31" s="111" t="s">
        <v>348</v>
      </c>
      <c r="H31" s="32" t="s">
        <v>41</v>
      </c>
      <c r="I31" s="109">
        <v>3</v>
      </c>
      <c r="J31" s="17">
        <v>8987.23</v>
      </c>
      <c r="K31" s="17">
        <v>2246.81</v>
      </c>
      <c r="L31" s="17">
        <v>11234.04</v>
      </c>
      <c r="M31" s="30" t="s">
        <v>32</v>
      </c>
      <c r="N31" s="31" t="s">
        <v>33</v>
      </c>
      <c r="O31" s="69" t="s">
        <v>33</v>
      </c>
      <c r="P31" s="76"/>
    </row>
    <row r="32" spans="1:17" ht="42.75" customHeight="1" x14ac:dyDescent="0.25">
      <c r="A32" s="19" t="s">
        <v>333</v>
      </c>
      <c r="B32" s="19" t="s">
        <v>352</v>
      </c>
      <c r="C32" s="38" t="s">
        <v>354</v>
      </c>
      <c r="D32" s="48" t="s">
        <v>355</v>
      </c>
      <c r="E32" s="32" t="s">
        <v>14</v>
      </c>
      <c r="F32" s="32" t="s">
        <v>356</v>
      </c>
      <c r="G32" s="111" t="s">
        <v>215</v>
      </c>
      <c r="H32" s="32" t="s">
        <v>41</v>
      </c>
      <c r="I32" s="109">
        <v>2</v>
      </c>
      <c r="J32" s="17">
        <v>2049.8000000000002</v>
      </c>
      <c r="K32" s="17">
        <v>512.46</v>
      </c>
      <c r="L32" s="17">
        <v>2562.2600000000002</v>
      </c>
      <c r="M32" s="30" t="s">
        <v>32</v>
      </c>
      <c r="N32" s="31" t="s">
        <v>33</v>
      </c>
      <c r="O32" s="69" t="s">
        <v>33</v>
      </c>
      <c r="P32" s="76"/>
    </row>
    <row r="33" spans="1:16" ht="42.75" customHeight="1" x14ac:dyDescent="0.25">
      <c r="A33" s="19" t="s">
        <v>337</v>
      </c>
      <c r="B33" s="19" t="s">
        <v>359</v>
      </c>
      <c r="C33" s="38" t="s">
        <v>357</v>
      </c>
      <c r="D33" s="48" t="s">
        <v>360</v>
      </c>
      <c r="E33" s="32" t="s">
        <v>14</v>
      </c>
      <c r="F33" s="32" t="s">
        <v>361</v>
      </c>
      <c r="G33" s="111" t="s">
        <v>362</v>
      </c>
      <c r="H33" s="32" t="s">
        <v>964</v>
      </c>
      <c r="I33" s="109">
        <v>1</v>
      </c>
      <c r="J33" s="17">
        <v>14400</v>
      </c>
      <c r="K33" s="17">
        <v>3600</v>
      </c>
      <c r="L33" s="17">
        <v>18000</v>
      </c>
      <c r="M33" s="30" t="s">
        <v>32</v>
      </c>
      <c r="N33" s="31" t="s">
        <v>33</v>
      </c>
      <c r="O33" s="69" t="s">
        <v>33</v>
      </c>
      <c r="P33" s="76"/>
    </row>
    <row r="34" spans="1:16" ht="42.75" customHeight="1" x14ac:dyDescent="0.25">
      <c r="A34" s="19" t="s">
        <v>341</v>
      </c>
      <c r="B34" s="19" t="s">
        <v>365</v>
      </c>
      <c r="C34" s="38" t="s">
        <v>363</v>
      </c>
      <c r="D34" s="48" t="s">
        <v>366</v>
      </c>
      <c r="E34" s="32" t="s">
        <v>14</v>
      </c>
      <c r="F34" s="32" t="s">
        <v>367</v>
      </c>
      <c r="G34" s="111" t="s">
        <v>362</v>
      </c>
      <c r="H34" s="32" t="s">
        <v>960</v>
      </c>
      <c r="I34" s="109">
        <v>1</v>
      </c>
      <c r="J34" s="17">
        <v>3336.3</v>
      </c>
      <c r="K34" s="17">
        <v>834.08</v>
      </c>
      <c r="L34" s="17">
        <f>J34+K34</f>
        <v>4170.38</v>
      </c>
      <c r="M34" s="30" t="s">
        <v>32</v>
      </c>
      <c r="N34" s="31" t="s">
        <v>33</v>
      </c>
      <c r="O34" s="69" t="s">
        <v>33</v>
      </c>
      <c r="P34" s="76"/>
    </row>
    <row r="35" spans="1:16" ht="42.75" customHeight="1" x14ac:dyDescent="0.25">
      <c r="A35" s="19" t="s">
        <v>346</v>
      </c>
      <c r="B35" s="19" t="s">
        <v>369</v>
      </c>
      <c r="C35" s="38" t="s">
        <v>370</v>
      </c>
      <c r="D35" s="48" t="s">
        <v>360</v>
      </c>
      <c r="E35" s="32" t="s">
        <v>14</v>
      </c>
      <c r="F35" s="32" t="s">
        <v>375</v>
      </c>
      <c r="G35" s="111" t="s">
        <v>362</v>
      </c>
      <c r="H35" s="32" t="s">
        <v>517</v>
      </c>
      <c r="I35" s="109">
        <v>1</v>
      </c>
      <c r="J35" s="17">
        <v>4800</v>
      </c>
      <c r="K35" s="17">
        <v>1200</v>
      </c>
      <c r="L35" s="17">
        <v>6000</v>
      </c>
      <c r="M35" s="30" t="s">
        <v>32</v>
      </c>
      <c r="N35" s="31" t="s">
        <v>33</v>
      </c>
      <c r="O35" s="69" t="s">
        <v>33</v>
      </c>
      <c r="P35" s="76"/>
    </row>
    <row r="36" spans="1:16" ht="42.75" customHeight="1" x14ac:dyDescent="0.25">
      <c r="A36" s="19" t="s">
        <v>353</v>
      </c>
      <c r="B36" s="19" t="s">
        <v>373</v>
      </c>
      <c r="C36" s="38" t="s">
        <v>372</v>
      </c>
      <c r="D36" s="48" t="s">
        <v>374</v>
      </c>
      <c r="E36" s="32" t="s">
        <v>14</v>
      </c>
      <c r="F36" s="32" t="s">
        <v>376</v>
      </c>
      <c r="G36" s="111" t="s">
        <v>362</v>
      </c>
      <c r="H36" s="111" t="s">
        <v>961</v>
      </c>
      <c r="I36" s="109">
        <v>1</v>
      </c>
      <c r="J36" s="17">
        <v>9200</v>
      </c>
      <c r="K36" s="17">
        <v>2300</v>
      </c>
      <c r="L36" s="17">
        <v>11500</v>
      </c>
      <c r="M36" s="30" t="s">
        <v>32</v>
      </c>
      <c r="N36" s="31" t="s">
        <v>33</v>
      </c>
      <c r="O36" s="69" t="s">
        <v>33</v>
      </c>
      <c r="P36" s="76"/>
    </row>
    <row r="37" spans="1:16" ht="42.75" customHeight="1" x14ac:dyDescent="0.25">
      <c r="A37" s="19" t="s">
        <v>358</v>
      </c>
      <c r="B37" s="19" t="s">
        <v>379</v>
      </c>
      <c r="C37" s="38" t="s">
        <v>380</v>
      </c>
      <c r="D37" s="48" t="s">
        <v>374</v>
      </c>
      <c r="E37" s="32" t="s">
        <v>14</v>
      </c>
      <c r="F37" s="32" t="s">
        <v>377</v>
      </c>
      <c r="G37" s="111" t="s">
        <v>362</v>
      </c>
      <c r="H37" s="32" t="s">
        <v>961</v>
      </c>
      <c r="I37" s="109">
        <v>1</v>
      </c>
      <c r="J37" s="17">
        <v>4000</v>
      </c>
      <c r="K37" s="17">
        <v>1000</v>
      </c>
      <c r="L37" s="17">
        <v>5000</v>
      </c>
      <c r="M37" s="30" t="s">
        <v>32</v>
      </c>
      <c r="N37" s="31" t="s">
        <v>33</v>
      </c>
      <c r="O37" s="69" t="s">
        <v>33</v>
      </c>
      <c r="P37" s="76"/>
    </row>
    <row r="38" spans="1:16" ht="42.75" customHeight="1" x14ac:dyDescent="0.25">
      <c r="A38" s="19" t="s">
        <v>364</v>
      </c>
      <c r="B38" s="19" t="s">
        <v>382</v>
      </c>
      <c r="C38" s="38" t="s">
        <v>383</v>
      </c>
      <c r="D38" s="48" t="s">
        <v>384</v>
      </c>
      <c r="E38" s="32" t="s">
        <v>14</v>
      </c>
      <c r="F38" s="32" t="s">
        <v>385</v>
      </c>
      <c r="G38" s="111" t="s">
        <v>386</v>
      </c>
      <c r="H38" s="32" t="s">
        <v>492</v>
      </c>
      <c r="I38" s="109">
        <v>1</v>
      </c>
      <c r="J38" s="17">
        <v>3500</v>
      </c>
      <c r="K38" s="17">
        <v>875</v>
      </c>
      <c r="L38" s="17">
        <v>4375</v>
      </c>
      <c r="M38" s="30" t="s">
        <v>32</v>
      </c>
      <c r="N38" s="31" t="s">
        <v>33</v>
      </c>
      <c r="O38" s="69" t="s">
        <v>33</v>
      </c>
      <c r="P38" s="76"/>
    </row>
    <row r="39" spans="1:16" ht="42.75" customHeight="1" x14ac:dyDescent="0.25">
      <c r="A39" s="19" t="s">
        <v>368</v>
      </c>
      <c r="B39" s="19" t="s">
        <v>388</v>
      </c>
      <c r="C39" s="38" t="s">
        <v>389</v>
      </c>
      <c r="D39" s="48" t="s">
        <v>360</v>
      </c>
      <c r="E39" s="32" t="s">
        <v>14</v>
      </c>
      <c r="F39" s="32" t="s">
        <v>390</v>
      </c>
      <c r="G39" s="111" t="s">
        <v>386</v>
      </c>
      <c r="H39" s="32" t="s">
        <v>965</v>
      </c>
      <c r="I39" s="109">
        <v>1</v>
      </c>
      <c r="J39" s="17">
        <v>4800</v>
      </c>
      <c r="K39" s="17">
        <v>1200</v>
      </c>
      <c r="L39" s="17">
        <v>6000</v>
      </c>
      <c r="M39" s="30" t="s">
        <v>32</v>
      </c>
      <c r="N39" s="31" t="s">
        <v>33</v>
      </c>
      <c r="O39" s="69" t="s">
        <v>33</v>
      </c>
      <c r="P39" s="76"/>
    </row>
    <row r="40" spans="1:16" ht="42.75" customHeight="1" x14ac:dyDescent="0.25">
      <c r="A40" s="19" t="s">
        <v>371</v>
      </c>
      <c r="B40" s="19" t="s">
        <v>391</v>
      </c>
      <c r="C40" s="38" t="s">
        <v>392</v>
      </c>
      <c r="D40" s="48" t="s">
        <v>351</v>
      </c>
      <c r="E40" s="32" t="s">
        <v>14</v>
      </c>
      <c r="F40" s="32" t="s">
        <v>347</v>
      </c>
      <c r="G40" s="111" t="s">
        <v>386</v>
      </c>
      <c r="H40" s="112" t="s">
        <v>41</v>
      </c>
      <c r="I40" s="109">
        <v>4</v>
      </c>
      <c r="J40" s="17">
        <v>2888.75</v>
      </c>
      <c r="K40" s="17">
        <v>722.19</v>
      </c>
      <c r="L40" s="17">
        <v>3610.94</v>
      </c>
      <c r="M40" s="30" t="s">
        <v>32</v>
      </c>
      <c r="N40" s="31" t="s">
        <v>33</v>
      </c>
      <c r="O40" s="69" t="s">
        <v>33</v>
      </c>
      <c r="P40" s="76"/>
    </row>
    <row r="41" spans="1:16" ht="42.75" customHeight="1" x14ac:dyDescent="0.25">
      <c r="A41" s="19" t="s">
        <v>378</v>
      </c>
      <c r="B41" s="19" t="s">
        <v>395</v>
      </c>
      <c r="C41" s="38" t="s">
        <v>396</v>
      </c>
      <c r="D41" s="48" t="s">
        <v>397</v>
      </c>
      <c r="E41" s="32" t="s">
        <v>14</v>
      </c>
      <c r="F41" s="32" t="s">
        <v>398</v>
      </c>
      <c r="G41" s="111" t="s">
        <v>399</v>
      </c>
      <c r="H41" s="32" t="s">
        <v>41</v>
      </c>
      <c r="I41" s="109">
        <v>1</v>
      </c>
      <c r="J41" s="17">
        <v>600</v>
      </c>
      <c r="K41" s="17">
        <v>150</v>
      </c>
      <c r="L41" s="17">
        <v>750</v>
      </c>
      <c r="M41" s="30" t="s">
        <v>32</v>
      </c>
      <c r="N41" s="31" t="s">
        <v>33</v>
      </c>
      <c r="O41" s="69" t="s">
        <v>33</v>
      </c>
      <c r="P41" s="76"/>
    </row>
    <row r="42" spans="1:16" ht="42.75" customHeight="1" x14ac:dyDescent="0.25">
      <c r="A42" s="19" t="s">
        <v>381</v>
      </c>
      <c r="B42" s="19" t="s">
        <v>401</v>
      </c>
      <c r="C42" s="38" t="s">
        <v>402</v>
      </c>
      <c r="D42" s="48" t="s">
        <v>403</v>
      </c>
      <c r="E42" s="32" t="s">
        <v>14</v>
      </c>
      <c r="F42" s="32" t="s">
        <v>404</v>
      </c>
      <c r="G42" s="111" t="s">
        <v>149</v>
      </c>
      <c r="H42" s="32" t="s">
        <v>41</v>
      </c>
      <c r="I42" s="109">
        <v>1</v>
      </c>
      <c r="J42" s="17">
        <v>124</v>
      </c>
      <c r="K42" s="17">
        <v>31</v>
      </c>
      <c r="L42" s="17">
        <v>155</v>
      </c>
      <c r="M42" s="30" t="s">
        <v>32</v>
      </c>
      <c r="N42" s="31" t="s">
        <v>33</v>
      </c>
      <c r="O42" s="69" t="s">
        <v>33</v>
      </c>
      <c r="P42" s="76"/>
    </row>
    <row r="43" spans="1:16" ht="42.75" customHeight="1" x14ac:dyDescent="0.25">
      <c r="A43" s="19" t="s">
        <v>387</v>
      </c>
      <c r="B43" s="19" t="s">
        <v>406</v>
      </c>
      <c r="C43" s="38" t="s">
        <v>407</v>
      </c>
      <c r="D43" s="48" t="s">
        <v>408</v>
      </c>
      <c r="E43" s="32" t="s">
        <v>14</v>
      </c>
      <c r="F43" s="32" t="s">
        <v>409</v>
      </c>
      <c r="G43" s="111" t="s">
        <v>149</v>
      </c>
      <c r="H43" s="32" t="s">
        <v>966</v>
      </c>
      <c r="I43" s="109">
        <v>1</v>
      </c>
      <c r="J43" s="17">
        <v>15854.35</v>
      </c>
      <c r="K43" s="17">
        <v>0</v>
      </c>
      <c r="L43" s="17">
        <v>15854.35</v>
      </c>
      <c r="M43" s="30" t="s">
        <v>32</v>
      </c>
      <c r="N43" s="31" t="s">
        <v>33</v>
      </c>
      <c r="O43" s="69" t="s">
        <v>33</v>
      </c>
      <c r="P43" s="76"/>
    </row>
    <row r="44" spans="1:16" ht="35.25" customHeight="1" x14ac:dyDescent="0.25">
      <c r="A44" s="168" t="s">
        <v>394</v>
      </c>
      <c r="B44" s="168" t="s">
        <v>412</v>
      </c>
      <c r="C44" s="171" t="s">
        <v>410</v>
      </c>
      <c r="D44" s="174" t="s">
        <v>413</v>
      </c>
      <c r="E44" s="165" t="s">
        <v>14</v>
      </c>
      <c r="F44" s="32" t="s">
        <v>414</v>
      </c>
      <c r="G44" s="111" t="s">
        <v>149</v>
      </c>
      <c r="H44" s="165" t="s">
        <v>41</v>
      </c>
      <c r="I44" s="109">
        <v>3</v>
      </c>
      <c r="J44" s="17">
        <v>80</v>
      </c>
      <c r="K44" s="17">
        <v>20</v>
      </c>
      <c r="L44" s="17">
        <v>100</v>
      </c>
      <c r="M44" s="30" t="s">
        <v>32</v>
      </c>
      <c r="N44" s="31" t="s">
        <v>33</v>
      </c>
      <c r="O44" s="69" t="s">
        <v>33</v>
      </c>
      <c r="P44" s="76"/>
    </row>
    <row r="45" spans="1:16" ht="39.75" customHeight="1" x14ac:dyDescent="0.25">
      <c r="A45" s="169"/>
      <c r="B45" s="169"/>
      <c r="C45" s="172"/>
      <c r="D45" s="175"/>
      <c r="E45" s="167"/>
      <c r="F45" s="32" t="s">
        <v>466</v>
      </c>
      <c r="G45" s="111" t="s">
        <v>467</v>
      </c>
      <c r="H45" s="167"/>
      <c r="I45" s="109">
        <v>1</v>
      </c>
      <c r="J45" s="17">
        <v>1184.9599999999998</v>
      </c>
      <c r="K45" s="17">
        <v>296.23999999999995</v>
      </c>
      <c r="L45" s="17">
        <v>1451.2</v>
      </c>
      <c r="M45" s="30" t="s">
        <v>32</v>
      </c>
      <c r="N45" s="31" t="s">
        <v>33</v>
      </c>
      <c r="O45" s="69" t="s">
        <v>33</v>
      </c>
      <c r="P45" s="76"/>
    </row>
    <row r="46" spans="1:16" ht="42.75" customHeight="1" x14ac:dyDescent="0.25">
      <c r="A46" s="170"/>
      <c r="B46" s="170"/>
      <c r="C46" s="173"/>
      <c r="D46" s="176"/>
      <c r="E46" s="166"/>
      <c r="F46" s="32" t="s">
        <v>576</v>
      </c>
      <c r="G46" s="111" t="s">
        <v>577</v>
      </c>
      <c r="H46" s="166"/>
      <c r="I46" s="109">
        <v>1</v>
      </c>
      <c r="J46" s="17">
        <v>187.76</v>
      </c>
      <c r="K46" s="17">
        <v>46.94</v>
      </c>
      <c r="L46" s="17">
        <v>234.7</v>
      </c>
      <c r="M46" s="30" t="s">
        <v>32</v>
      </c>
      <c r="N46" s="31" t="s">
        <v>33</v>
      </c>
      <c r="O46" s="69" t="s">
        <v>33</v>
      </c>
      <c r="P46" s="76"/>
    </row>
    <row r="47" spans="1:16" ht="42.75" customHeight="1" x14ac:dyDescent="0.25">
      <c r="A47" s="19" t="s">
        <v>393</v>
      </c>
      <c r="B47" s="19" t="s">
        <v>416</v>
      </c>
      <c r="C47" s="38" t="s">
        <v>417</v>
      </c>
      <c r="D47" s="48" t="s">
        <v>360</v>
      </c>
      <c r="E47" s="32" t="s">
        <v>14</v>
      </c>
      <c r="F47" s="32" t="s">
        <v>418</v>
      </c>
      <c r="G47" s="111" t="s">
        <v>266</v>
      </c>
      <c r="H47" s="32" t="s">
        <v>967</v>
      </c>
      <c r="I47" s="109">
        <v>1</v>
      </c>
      <c r="J47" s="17">
        <v>4960</v>
      </c>
      <c r="K47" s="17">
        <v>1240</v>
      </c>
      <c r="L47" s="17">
        <v>6200</v>
      </c>
      <c r="M47" s="30" t="s">
        <v>32</v>
      </c>
      <c r="N47" s="31" t="s">
        <v>33</v>
      </c>
      <c r="O47" s="69" t="s">
        <v>33</v>
      </c>
      <c r="P47" s="76"/>
    </row>
    <row r="48" spans="1:16" ht="42.75" customHeight="1" x14ac:dyDescent="0.25">
      <c r="A48" s="19" t="s">
        <v>400</v>
      </c>
      <c r="B48" s="19" t="s">
        <v>421</v>
      </c>
      <c r="C48" s="38" t="s">
        <v>422</v>
      </c>
      <c r="D48" s="48" t="s">
        <v>423</v>
      </c>
      <c r="E48" s="32" t="s">
        <v>14</v>
      </c>
      <c r="F48" s="32" t="s">
        <v>424</v>
      </c>
      <c r="G48" s="111" t="s">
        <v>266</v>
      </c>
      <c r="H48" s="32" t="s">
        <v>41</v>
      </c>
      <c r="I48" s="109">
        <v>1</v>
      </c>
      <c r="J48" s="17">
        <v>1439.43</v>
      </c>
      <c r="K48" s="17">
        <v>359.86</v>
      </c>
      <c r="L48" s="17">
        <v>1799.29</v>
      </c>
      <c r="M48" s="30" t="s">
        <v>32</v>
      </c>
      <c r="N48" s="31" t="s">
        <v>33</v>
      </c>
      <c r="O48" s="69" t="s">
        <v>33</v>
      </c>
      <c r="P48" s="76"/>
    </row>
    <row r="49" spans="1:16" ht="42.75" customHeight="1" x14ac:dyDescent="0.25">
      <c r="A49" s="19" t="s">
        <v>405</v>
      </c>
      <c r="B49" s="19" t="s">
        <v>426</v>
      </c>
      <c r="C49" s="38" t="s">
        <v>427</v>
      </c>
      <c r="D49" s="48" t="s">
        <v>360</v>
      </c>
      <c r="E49" s="32" t="s">
        <v>14</v>
      </c>
      <c r="F49" s="32" t="s">
        <v>428</v>
      </c>
      <c r="G49" s="111" t="s">
        <v>429</v>
      </c>
      <c r="H49" s="32" t="s">
        <v>492</v>
      </c>
      <c r="I49" s="109">
        <v>1</v>
      </c>
      <c r="J49" s="17">
        <v>8530</v>
      </c>
      <c r="K49" s="17">
        <v>2132.5</v>
      </c>
      <c r="L49" s="17">
        <v>10662.5</v>
      </c>
      <c r="M49" s="30" t="s">
        <v>32</v>
      </c>
      <c r="N49" s="31" t="s">
        <v>33</v>
      </c>
      <c r="O49" s="69" t="s">
        <v>33</v>
      </c>
      <c r="P49" s="76"/>
    </row>
    <row r="50" spans="1:16" ht="42.75" customHeight="1" x14ac:dyDescent="0.25">
      <c r="A50" s="19" t="s">
        <v>411</v>
      </c>
      <c r="B50" s="19" t="s">
        <v>432</v>
      </c>
      <c r="C50" s="38" t="s">
        <v>430</v>
      </c>
      <c r="D50" s="48" t="s">
        <v>360</v>
      </c>
      <c r="E50" s="32" t="s">
        <v>14</v>
      </c>
      <c r="F50" s="32" t="s">
        <v>428</v>
      </c>
      <c r="G50" s="111" t="s">
        <v>429</v>
      </c>
      <c r="H50" s="111" t="s">
        <v>492</v>
      </c>
      <c r="I50" s="109">
        <v>1</v>
      </c>
      <c r="J50" s="17">
        <v>15275</v>
      </c>
      <c r="K50" s="17">
        <v>3818.75</v>
      </c>
      <c r="L50" s="17">
        <v>19093.75</v>
      </c>
      <c r="M50" s="30" t="s">
        <v>32</v>
      </c>
      <c r="N50" s="31" t="s">
        <v>33</v>
      </c>
      <c r="O50" s="69" t="s">
        <v>33</v>
      </c>
      <c r="P50" s="76"/>
    </row>
    <row r="51" spans="1:16" ht="42.75" customHeight="1" x14ac:dyDescent="0.25">
      <c r="A51" s="19" t="s">
        <v>415</v>
      </c>
      <c r="B51" s="19" t="s">
        <v>434</v>
      </c>
      <c r="C51" s="38" t="s">
        <v>435</v>
      </c>
      <c r="D51" s="48" t="s">
        <v>360</v>
      </c>
      <c r="E51" s="32" t="s">
        <v>14</v>
      </c>
      <c r="F51" s="32" t="s">
        <v>436</v>
      </c>
      <c r="G51" s="111" t="s">
        <v>429</v>
      </c>
      <c r="H51" s="111" t="s">
        <v>968</v>
      </c>
      <c r="I51" s="109">
        <v>1</v>
      </c>
      <c r="J51" s="17">
        <v>8100</v>
      </c>
      <c r="K51" s="17">
        <v>2025</v>
      </c>
      <c r="L51" s="17">
        <v>10125</v>
      </c>
      <c r="M51" s="30" t="s">
        <v>32</v>
      </c>
      <c r="N51" s="31" t="s">
        <v>33</v>
      </c>
      <c r="O51" s="69" t="s">
        <v>33</v>
      </c>
      <c r="P51" s="76"/>
    </row>
    <row r="52" spans="1:16" ht="42.75" customHeight="1" x14ac:dyDescent="0.25">
      <c r="A52" s="19" t="s">
        <v>419</v>
      </c>
      <c r="B52" s="19" t="s">
        <v>439</v>
      </c>
      <c r="C52" s="38" t="s">
        <v>437</v>
      </c>
      <c r="D52" s="48" t="s">
        <v>440</v>
      </c>
      <c r="E52" s="32" t="s">
        <v>14</v>
      </c>
      <c r="F52" s="32" t="s">
        <v>441</v>
      </c>
      <c r="G52" s="111" t="s">
        <v>442</v>
      </c>
      <c r="H52" s="111" t="s">
        <v>947</v>
      </c>
      <c r="I52" s="109">
        <v>1</v>
      </c>
      <c r="J52" s="17">
        <v>4000</v>
      </c>
      <c r="K52" s="17">
        <v>1000</v>
      </c>
      <c r="L52" s="17">
        <v>5000</v>
      </c>
      <c r="M52" s="30" t="s">
        <v>32</v>
      </c>
      <c r="N52" s="31" t="s">
        <v>33</v>
      </c>
      <c r="O52" s="69" t="s">
        <v>33</v>
      </c>
      <c r="P52" s="76"/>
    </row>
    <row r="53" spans="1:16" ht="42.75" customHeight="1" x14ac:dyDescent="0.25">
      <c r="A53" s="168" t="s">
        <v>420</v>
      </c>
      <c r="B53" s="168" t="s">
        <v>444</v>
      </c>
      <c r="C53" s="171" t="s">
        <v>445</v>
      </c>
      <c r="D53" s="174" t="s">
        <v>446</v>
      </c>
      <c r="E53" s="165" t="s">
        <v>14</v>
      </c>
      <c r="F53" s="32" t="s">
        <v>447</v>
      </c>
      <c r="G53" s="111" t="s">
        <v>448</v>
      </c>
      <c r="H53" s="159" t="s">
        <v>949</v>
      </c>
      <c r="I53" s="109">
        <v>1</v>
      </c>
      <c r="J53" s="17">
        <v>1600</v>
      </c>
      <c r="K53" s="17">
        <v>400</v>
      </c>
      <c r="L53" s="17">
        <v>2000</v>
      </c>
      <c r="M53" s="30" t="s">
        <v>32</v>
      </c>
      <c r="N53" s="31" t="s">
        <v>33</v>
      </c>
      <c r="O53" s="69" t="s">
        <v>33</v>
      </c>
      <c r="P53" s="76"/>
    </row>
    <row r="54" spans="1:16" ht="42.75" customHeight="1" x14ac:dyDescent="0.25">
      <c r="A54" s="170"/>
      <c r="B54" s="170"/>
      <c r="C54" s="173"/>
      <c r="D54" s="176"/>
      <c r="E54" s="166"/>
      <c r="F54" s="32" t="s">
        <v>452</v>
      </c>
      <c r="G54" s="111" t="s">
        <v>125</v>
      </c>
      <c r="H54" s="161"/>
      <c r="I54" s="109">
        <v>1</v>
      </c>
      <c r="J54" s="17">
        <v>13064.4</v>
      </c>
      <c r="K54" s="17">
        <v>3266.1</v>
      </c>
      <c r="L54" s="17">
        <v>16330.5</v>
      </c>
      <c r="M54" s="30" t="s">
        <v>32</v>
      </c>
      <c r="N54" s="31" t="s">
        <v>33</v>
      </c>
      <c r="O54" s="69" t="s">
        <v>33</v>
      </c>
      <c r="P54" s="76"/>
    </row>
    <row r="55" spans="1:16" ht="42.75" customHeight="1" x14ac:dyDescent="0.25">
      <c r="A55" s="19" t="s">
        <v>425</v>
      </c>
      <c r="B55" s="19" t="s">
        <v>449</v>
      </c>
      <c r="C55" s="38" t="s">
        <v>450</v>
      </c>
      <c r="D55" s="48" t="s">
        <v>451</v>
      </c>
      <c r="E55" s="32" t="s">
        <v>14</v>
      </c>
      <c r="F55" s="32" t="s">
        <v>452</v>
      </c>
      <c r="G55" s="111" t="s">
        <v>448</v>
      </c>
      <c r="H55" s="111" t="s">
        <v>949</v>
      </c>
      <c r="I55" s="109">
        <v>1</v>
      </c>
      <c r="J55" s="17">
        <v>2154.06</v>
      </c>
      <c r="K55" s="17">
        <v>538.52</v>
      </c>
      <c r="L55" s="17">
        <v>2692.58</v>
      </c>
      <c r="M55" s="30" t="s">
        <v>32</v>
      </c>
      <c r="N55" s="31" t="s">
        <v>33</v>
      </c>
      <c r="O55" s="69" t="s">
        <v>33</v>
      </c>
      <c r="P55" s="76"/>
    </row>
    <row r="56" spans="1:16" ht="42.75" customHeight="1" x14ac:dyDescent="0.25">
      <c r="A56" s="19" t="s">
        <v>431</v>
      </c>
      <c r="B56" s="19" t="s">
        <v>454</v>
      </c>
      <c r="C56" s="38" t="s">
        <v>453</v>
      </c>
      <c r="D56" s="48" t="s">
        <v>455</v>
      </c>
      <c r="E56" s="32" t="s">
        <v>14</v>
      </c>
      <c r="F56" s="32" t="s">
        <v>456</v>
      </c>
      <c r="G56" s="111" t="s">
        <v>125</v>
      </c>
      <c r="H56" s="111" t="s">
        <v>41</v>
      </c>
      <c r="I56" s="109">
        <v>1</v>
      </c>
      <c r="J56" s="17">
        <v>2140.0100000000002</v>
      </c>
      <c r="K56" s="17">
        <v>107</v>
      </c>
      <c r="L56" s="17">
        <v>2247.0100000000002</v>
      </c>
      <c r="M56" s="30" t="s">
        <v>32</v>
      </c>
      <c r="N56" s="31" t="s">
        <v>33</v>
      </c>
      <c r="O56" s="69" t="s">
        <v>33</v>
      </c>
      <c r="P56" s="76"/>
    </row>
    <row r="57" spans="1:16" ht="42.75" customHeight="1" x14ac:dyDescent="0.25">
      <c r="A57" s="168" t="s">
        <v>433</v>
      </c>
      <c r="B57" s="168" t="s">
        <v>458</v>
      </c>
      <c r="C57" s="171" t="s">
        <v>457</v>
      </c>
      <c r="D57" s="174" t="s">
        <v>459</v>
      </c>
      <c r="E57" s="165" t="s">
        <v>14</v>
      </c>
      <c r="F57" s="32" t="s">
        <v>460</v>
      </c>
      <c r="G57" s="111" t="s">
        <v>461</v>
      </c>
      <c r="H57" s="159" t="s">
        <v>41</v>
      </c>
      <c r="I57" s="109">
        <v>1</v>
      </c>
      <c r="J57" s="17">
        <v>290</v>
      </c>
      <c r="K57" s="17">
        <v>72.5</v>
      </c>
      <c r="L57" s="17">
        <v>362.5</v>
      </c>
      <c r="M57" s="30" t="s">
        <v>32</v>
      </c>
      <c r="N57" s="31" t="s">
        <v>33</v>
      </c>
      <c r="O57" s="69" t="s">
        <v>33</v>
      </c>
      <c r="P57" s="76"/>
    </row>
    <row r="58" spans="1:16" ht="42.75" customHeight="1" x14ac:dyDescent="0.25">
      <c r="A58" s="170"/>
      <c r="B58" s="170"/>
      <c r="C58" s="173"/>
      <c r="D58" s="176"/>
      <c r="E58" s="166"/>
      <c r="F58" s="32" t="s">
        <v>578</v>
      </c>
      <c r="G58" s="111" t="s">
        <v>579</v>
      </c>
      <c r="H58" s="161"/>
      <c r="I58" s="109">
        <v>1</v>
      </c>
      <c r="J58" s="17">
        <v>836.56000000000006</v>
      </c>
      <c r="K58" s="17">
        <v>209.14000000000001</v>
      </c>
      <c r="L58" s="17">
        <v>1045.6999999999998</v>
      </c>
      <c r="M58" s="30" t="s">
        <v>32</v>
      </c>
      <c r="N58" s="31" t="s">
        <v>33</v>
      </c>
      <c r="O58" s="69" t="s">
        <v>33</v>
      </c>
      <c r="P58" s="76"/>
    </row>
    <row r="59" spans="1:16" ht="42.75" customHeight="1" x14ac:dyDescent="0.25">
      <c r="A59" s="19" t="s">
        <v>438</v>
      </c>
      <c r="B59" s="19" t="s">
        <v>516</v>
      </c>
      <c r="C59" s="38" t="s">
        <v>462</v>
      </c>
      <c r="D59" s="48" t="s">
        <v>463</v>
      </c>
      <c r="E59" s="32" t="s">
        <v>14</v>
      </c>
      <c r="F59" s="32" t="s">
        <v>464</v>
      </c>
      <c r="G59" s="111" t="s">
        <v>465</v>
      </c>
      <c r="H59" s="111" t="s">
        <v>41</v>
      </c>
      <c r="I59" s="109">
        <v>1</v>
      </c>
      <c r="J59" s="17">
        <v>9680</v>
      </c>
      <c r="K59" s="17">
        <v>2420</v>
      </c>
      <c r="L59" s="17">
        <v>12100</v>
      </c>
      <c r="M59" s="30" t="s">
        <v>32</v>
      </c>
      <c r="N59" s="31" t="s">
        <v>33</v>
      </c>
      <c r="O59" s="69" t="s">
        <v>33</v>
      </c>
      <c r="P59" s="76"/>
    </row>
    <row r="60" spans="1:16" ht="42.75" customHeight="1" x14ac:dyDescent="0.25">
      <c r="A60" s="168" t="s">
        <v>443</v>
      </c>
      <c r="B60" s="168" t="s">
        <v>468</v>
      </c>
      <c r="C60" s="171" t="s">
        <v>469</v>
      </c>
      <c r="D60" s="174" t="s">
        <v>470</v>
      </c>
      <c r="E60" s="165" t="s">
        <v>14</v>
      </c>
      <c r="F60" s="32" t="s">
        <v>471</v>
      </c>
      <c r="G60" s="111" t="s">
        <v>472</v>
      </c>
      <c r="H60" s="159" t="s">
        <v>41</v>
      </c>
      <c r="I60" s="109">
        <v>1</v>
      </c>
      <c r="J60" s="17">
        <v>5340</v>
      </c>
      <c r="K60" s="17">
        <v>1335</v>
      </c>
      <c r="L60" s="17">
        <v>6675</v>
      </c>
      <c r="M60" s="30" t="s">
        <v>32</v>
      </c>
      <c r="N60" s="31" t="s">
        <v>33</v>
      </c>
      <c r="O60" s="69" t="s">
        <v>33</v>
      </c>
      <c r="P60" s="76"/>
    </row>
    <row r="61" spans="1:16" ht="42.75" customHeight="1" x14ac:dyDescent="0.25">
      <c r="A61" s="170"/>
      <c r="B61" s="170"/>
      <c r="C61" s="173"/>
      <c r="D61" s="176"/>
      <c r="E61" s="166"/>
      <c r="F61" s="32" t="s">
        <v>473</v>
      </c>
      <c r="G61" s="111" t="s">
        <v>288</v>
      </c>
      <c r="H61" s="161"/>
      <c r="I61" s="109">
        <v>1</v>
      </c>
      <c r="J61" s="17">
        <v>10508.53</v>
      </c>
      <c r="K61" s="17">
        <v>2627.13</v>
      </c>
      <c r="L61" s="17">
        <v>13135.66</v>
      </c>
      <c r="M61" s="30" t="s">
        <v>32</v>
      </c>
      <c r="N61" s="31" t="s">
        <v>33</v>
      </c>
      <c r="O61" s="69" t="s">
        <v>33</v>
      </c>
      <c r="P61" s="76"/>
    </row>
    <row r="62" spans="1:16" ht="42.75" customHeight="1" x14ac:dyDescent="0.25">
      <c r="A62" s="19" t="s">
        <v>545</v>
      </c>
      <c r="B62" s="19" t="s">
        <v>474</v>
      </c>
      <c r="C62" s="38" t="s">
        <v>475</v>
      </c>
      <c r="D62" s="48" t="s">
        <v>476</v>
      </c>
      <c r="E62" s="32" t="s">
        <v>14</v>
      </c>
      <c r="F62" s="32" t="s">
        <v>278</v>
      </c>
      <c r="G62" s="111" t="s">
        <v>477</v>
      </c>
      <c r="H62" s="111" t="s">
        <v>41</v>
      </c>
      <c r="I62" s="109">
        <v>3</v>
      </c>
      <c r="J62" s="17">
        <v>1619</v>
      </c>
      <c r="K62" s="17">
        <v>404.75</v>
      </c>
      <c r="L62" s="17">
        <v>2023.75</v>
      </c>
      <c r="M62" s="30" t="s">
        <v>32</v>
      </c>
      <c r="N62" s="31" t="s">
        <v>33</v>
      </c>
      <c r="O62" s="69" t="s">
        <v>33</v>
      </c>
      <c r="P62" s="76"/>
    </row>
    <row r="63" spans="1:16" ht="42.75" customHeight="1" x14ac:dyDescent="0.25">
      <c r="A63" s="19" t="s">
        <v>546</v>
      </c>
      <c r="B63" s="19" t="s">
        <v>558</v>
      </c>
      <c r="C63" s="38" t="s">
        <v>559</v>
      </c>
      <c r="D63" s="48">
        <v>45316100</v>
      </c>
      <c r="E63" s="32" t="s">
        <v>14</v>
      </c>
      <c r="F63" s="32" t="s">
        <v>318</v>
      </c>
      <c r="G63" s="111" t="s">
        <v>560</v>
      </c>
      <c r="H63" s="111" t="s">
        <v>492</v>
      </c>
      <c r="I63" s="109">
        <v>1</v>
      </c>
      <c r="J63" s="17">
        <v>7817</v>
      </c>
      <c r="K63" s="17">
        <v>1954.25</v>
      </c>
      <c r="L63" s="17">
        <v>9771.25</v>
      </c>
      <c r="M63" s="30" t="s">
        <v>32</v>
      </c>
      <c r="N63" s="31" t="s">
        <v>33</v>
      </c>
      <c r="O63" s="69" t="s">
        <v>33</v>
      </c>
      <c r="P63" s="76"/>
    </row>
    <row r="64" spans="1:16" ht="42.75" customHeight="1" x14ac:dyDescent="0.25">
      <c r="A64" s="19" t="s">
        <v>547</v>
      </c>
      <c r="B64" s="19" t="s">
        <v>531</v>
      </c>
      <c r="C64" s="38" t="s">
        <v>561</v>
      </c>
      <c r="D64" s="48" t="s">
        <v>562</v>
      </c>
      <c r="E64" s="32" t="s">
        <v>14</v>
      </c>
      <c r="F64" s="32" t="s">
        <v>563</v>
      </c>
      <c r="G64" s="111" t="s">
        <v>560</v>
      </c>
      <c r="H64" s="111" t="s">
        <v>41</v>
      </c>
      <c r="I64" s="109">
        <v>5</v>
      </c>
      <c r="J64" s="17">
        <v>4669.75</v>
      </c>
      <c r="K64" s="17">
        <v>1167.44</v>
      </c>
      <c r="L64" s="17">
        <v>5837.19</v>
      </c>
      <c r="M64" s="30" t="s">
        <v>32</v>
      </c>
      <c r="N64" s="31" t="s">
        <v>33</v>
      </c>
      <c r="O64" s="69" t="s">
        <v>33</v>
      </c>
      <c r="P64" s="76"/>
    </row>
    <row r="65" spans="1:16" ht="42.75" customHeight="1" x14ac:dyDescent="0.25">
      <c r="A65" s="168" t="s">
        <v>696</v>
      </c>
      <c r="B65" s="168" t="s">
        <v>421</v>
      </c>
      <c r="C65" s="171" t="s">
        <v>422</v>
      </c>
      <c r="D65" s="174" t="s">
        <v>423</v>
      </c>
      <c r="E65" s="165" t="s">
        <v>14</v>
      </c>
      <c r="F65" s="32" t="s">
        <v>424</v>
      </c>
      <c r="G65" s="111" t="s">
        <v>560</v>
      </c>
      <c r="H65" s="159" t="s">
        <v>41</v>
      </c>
      <c r="I65" s="109">
        <v>2</v>
      </c>
      <c r="J65" s="17">
        <v>4313.17</v>
      </c>
      <c r="K65" s="17">
        <v>1078.3</v>
      </c>
      <c r="L65" s="17">
        <v>5391.4699999999993</v>
      </c>
      <c r="M65" s="30" t="s">
        <v>32</v>
      </c>
      <c r="N65" s="31" t="s">
        <v>33</v>
      </c>
      <c r="O65" s="69" t="s">
        <v>33</v>
      </c>
      <c r="P65" s="76"/>
    </row>
    <row r="66" spans="1:16" ht="42.75" customHeight="1" x14ac:dyDescent="0.25">
      <c r="A66" s="170"/>
      <c r="B66" s="170"/>
      <c r="C66" s="173"/>
      <c r="D66" s="176"/>
      <c r="E66" s="166"/>
      <c r="F66" s="32" t="s">
        <v>564</v>
      </c>
      <c r="G66" s="111" t="s">
        <v>991</v>
      </c>
      <c r="H66" s="161"/>
      <c r="I66" s="109">
        <v>1</v>
      </c>
      <c r="J66" s="17">
        <v>1627</v>
      </c>
      <c r="K66" s="17">
        <v>406.75</v>
      </c>
      <c r="L66" s="17">
        <v>2033.75</v>
      </c>
      <c r="M66" s="30" t="s">
        <v>32</v>
      </c>
      <c r="N66" s="31" t="s">
        <v>33</v>
      </c>
      <c r="O66" s="69" t="s">
        <v>33</v>
      </c>
      <c r="P66" s="76"/>
    </row>
    <row r="67" spans="1:16" ht="42.75" customHeight="1" x14ac:dyDescent="0.25">
      <c r="A67" s="168" t="s">
        <v>548</v>
      </c>
      <c r="B67" s="168" t="s">
        <v>395</v>
      </c>
      <c r="C67" s="171" t="s">
        <v>566</v>
      </c>
      <c r="D67" s="174" t="s">
        <v>397</v>
      </c>
      <c r="E67" s="165" t="s">
        <v>14</v>
      </c>
      <c r="F67" s="32" t="s">
        <v>398</v>
      </c>
      <c r="G67" s="111" t="s">
        <v>530</v>
      </c>
      <c r="H67" s="159" t="s">
        <v>41</v>
      </c>
      <c r="I67" s="109">
        <v>10</v>
      </c>
      <c r="J67" s="17">
        <v>1640</v>
      </c>
      <c r="K67" s="17">
        <v>410</v>
      </c>
      <c r="L67" s="17">
        <v>2050</v>
      </c>
      <c r="M67" s="30" t="s">
        <v>32</v>
      </c>
      <c r="N67" s="31" t="s">
        <v>33</v>
      </c>
      <c r="O67" s="69" t="s">
        <v>33</v>
      </c>
      <c r="P67" s="76"/>
    </row>
    <row r="68" spans="1:16" ht="42.75" customHeight="1" x14ac:dyDescent="0.25">
      <c r="A68" s="170"/>
      <c r="B68" s="170"/>
      <c r="C68" s="173"/>
      <c r="D68" s="176"/>
      <c r="E68" s="166"/>
      <c r="F68" s="32" t="s">
        <v>569</v>
      </c>
      <c r="G68" s="111" t="s">
        <v>568</v>
      </c>
      <c r="H68" s="161"/>
      <c r="I68" s="109">
        <v>1</v>
      </c>
      <c r="J68" s="17">
        <v>3700</v>
      </c>
      <c r="K68" s="17">
        <v>925</v>
      </c>
      <c r="L68" s="17">
        <v>4625</v>
      </c>
      <c r="M68" s="30" t="s">
        <v>32</v>
      </c>
      <c r="N68" s="31" t="s">
        <v>33</v>
      </c>
      <c r="O68" s="69" t="s">
        <v>33</v>
      </c>
      <c r="P68" s="76"/>
    </row>
    <row r="69" spans="1:16" ht="42.75" customHeight="1" x14ac:dyDescent="0.25">
      <c r="A69" s="19" t="s">
        <v>549</v>
      </c>
      <c r="B69" s="19" t="s">
        <v>391</v>
      </c>
      <c r="C69" s="38" t="s">
        <v>392</v>
      </c>
      <c r="D69" s="48" t="s">
        <v>351</v>
      </c>
      <c r="E69" s="32" t="s">
        <v>14</v>
      </c>
      <c r="F69" s="32" t="s">
        <v>424</v>
      </c>
      <c r="G69" s="111" t="s">
        <v>568</v>
      </c>
      <c r="H69" s="111" t="s">
        <v>41</v>
      </c>
      <c r="I69" s="109">
        <v>1</v>
      </c>
      <c r="J69" s="17">
        <v>2100.79</v>
      </c>
      <c r="K69" s="17">
        <v>525.20000000000005</v>
      </c>
      <c r="L69" s="17">
        <v>2625.99</v>
      </c>
      <c r="M69" s="30" t="s">
        <v>32</v>
      </c>
      <c r="N69" s="31" t="s">
        <v>33</v>
      </c>
      <c r="O69" s="69" t="s">
        <v>33</v>
      </c>
      <c r="P69" s="76"/>
    </row>
    <row r="70" spans="1:16" ht="42.75" customHeight="1" x14ac:dyDescent="0.25">
      <c r="A70" s="19" t="s">
        <v>697</v>
      </c>
      <c r="B70" s="19" t="s">
        <v>565</v>
      </c>
      <c r="C70" s="38" t="s">
        <v>567</v>
      </c>
      <c r="D70" s="48">
        <v>71242000</v>
      </c>
      <c r="E70" s="32" t="s">
        <v>14</v>
      </c>
      <c r="F70" s="32" t="s">
        <v>428</v>
      </c>
      <c r="G70" s="111" t="s">
        <v>571</v>
      </c>
      <c r="H70" s="111" t="s">
        <v>946</v>
      </c>
      <c r="I70" s="109">
        <v>1</v>
      </c>
      <c r="J70" s="17">
        <v>2900</v>
      </c>
      <c r="K70" s="17">
        <v>0</v>
      </c>
      <c r="L70" s="17">
        <v>2900</v>
      </c>
      <c r="M70" s="30" t="s">
        <v>32</v>
      </c>
      <c r="N70" s="31" t="s">
        <v>33</v>
      </c>
      <c r="O70" s="69" t="s">
        <v>33</v>
      </c>
      <c r="P70" s="76"/>
    </row>
    <row r="71" spans="1:16" ht="42.75" customHeight="1" x14ac:dyDescent="0.25">
      <c r="A71" s="19" t="s">
        <v>698</v>
      </c>
      <c r="B71" s="19" t="s">
        <v>322</v>
      </c>
      <c r="C71" s="38" t="s">
        <v>323</v>
      </c>
      <c r="D71" s="48" t="s">
        <v>543</v>
      </c>
      <c r="E71" s="32" t="s">
        <v>14</v>
      </c>
      <c r="F71" s="32" t="s">
        <v>289</v>
      </c>
      <c r="G71" s="111" t="s">
        <v>583</v>
      </c>
      <c r="H71" s="111" t="s">
        <v>41</v>
      </c>
      <c r="I71" s="109">
        <v>3</v>
      </c>
      <c r="J71" s="17">
        <v>3540</v>
      </c>
      <c r="K71" s="17">
        <v>885</v>
      </c>
      <c r="L71" s="17">
        <v>4425</v>
      </c>
      <c r="M71" s="30" t="s">
        <v>32</v>
      </c>
      <c r="N71" s="31" t="s">
        <v>33</v>
      </c>
      <c r="O71" s="69" t="s">
        <v>33</v>
      </c>
      <c r="P71" s="76"/>
    </row>
    <row r="72" spans="1:16" ht="42.75" customHeight="1" x14ac:dyDescent="0.25">
      <c r="A72" s="19" t="s">
        <v>550</v>
      </c>
      <c r="B72" s="19" t="s">
        <v>573</v>
      </c>
      <c r="C72" s="38" t="s">
        <v>580</v>
      </c>
      <c r="D72" s="48">
        <v>71321000</v>
      </c>
      <c r="E72" s="32" t="s">
        <v>14</v>
      </c>
      <c r="F72" s="32" t="s">
        <v>584</v>
      </c>
      <c r="G72" s="111" t="s">
        <v>575</v>
      </c>
      <c r="H72" s="111" t="s">
        <v>947</v>
      </c>
      <c r="I72" s="109">
        <v>1</v>
      </c>
      <c r="J72" s="17">
        <v>3260</v>
      </c>
      <c r="K72" s="17">
        <v>815</v>
      </c>
      <c r="L72" s="17">
        <v>4075</v>
      </c>
      <c r="M72" s="30" t="s">
        <v>32</v>
      </c>
      <c r="N72" s="31" t="s">
        <v>33</v>
      </c>
      <c r="O72" s="69" t="s">
        <v>33</v>
      </c>
      <c r="P72" s="76"/>
    </row>
    <row r="73" spans="1:16" ht="42.75" customHeight="1" x14ac:dyDescent="0.25">
      <c r="A73" s="19" t="s">
        <v>551</v>
      </c>
      <c r="B73" s="19" t="s">
        <v>581</v>
      </c>
      <c r="C73" s="38" t="s">
        <v>582</v>
      </c>
      <c r="D73" s="48">
        <v>90911200</v>
      </c>
      <c r="E73" s="32" t="s">
        <v>14</v>
      </c>
      <c r="F73" s="32" t="s">
        <v>563</v>
      </c>
      <c r="G73" s="111" t="s">
        <v>585</v>
      </c>
      <c r="H73" s="111" t="s">
        <v>948</v>
      </c>
      <c r="I73" s="109">
        <v>1</v>
      </c>
      <c r="J73" s="17">
        <v>4081.77</v>
      </c>
      <c r="K73" s="17">
        <v>1020.44</v>
      </c>
      <c r="L73" s="17">
        <v>5102.21</v>
      </c>
      <c r="M73" s="30" t="s">
        <v>32</v>
      </c>
      <c r="N73" s="31" t="s">
        <v>33</v>
      </c>
      <c r="O73" s="69" t="s">
        <v>33</v>
      </c>
      <c r="P73" s="76"/>
    </row>
    <row r="74" spans="1:16" ht="42.75" customHeight="1" x14ac:dyDescent="0.25">
      <c r="A74" s="19" t="s">
        <v>552</v>
      </c>
      <c r="B74" s="19" t="s">
        <v>586</v>
      </c>
      <c r="C74" s="38" t="s">
        <v>589</v>
      </c>
      <c r="D74" s="48" t="s">
        <v>590</v>
      </c>
      <c r="E74" s="32" t="s">
        <v>14</v>
      </c>
      <c r="F74" s="32" t="s">
        <v>278</v>
      </c>
      <c r="G74" s="111" t="s">
        <v>585</v>
      </c>
      <c r="H74" s="111" t="s">
        <v>947</v>
      </c>
      <c r="I74" s="109">
        <v>1</v>
      </c>
      <c r="J74" s="17">
        <v>6105</v>
      </c>
      <c r="K74" s="17">
        <v>1526.25</v>
      </c>
      <c r="L74" s="17">
        <v>7631.25</v>
      </c>
      <c r="M74" s="30" t="s">
        <v>32</v>
      </c>
      <c r="N74" s="31" t="s">
        <v>33</v>
      </c>
      <c r="O74" s="69" t="s">
        <v>33</v>
      </c>
      <c r="P74" s="76"/>
    </row>
    <row r="75" spans="1:16" ht="42.75" customHeight="1" x14ac:dyDescent="0.25">
      <c r="A75" s="19" t="s">
        <v>553</v>
      </c>
      <c r="B75" s="19" t="s">
        <v>587</v>
      </c>
      <c r="C75" s="38" t="s">
        <v>591</v>
      </c>
      <c r="D75" s="48" t="s">
        <v>592</v>
      </c>
      <c r="E75" s="32" t="s">
        <v>14</v>
      </c>
      <c r="F75" s="32" t="s">
        <v>452</v>
      </c>
      <c r="G75" s="111" t="s">
        <v>585</v>
      </c>
      <c r="H75" s="111" t="s">
        <v>949</v>
      </c>
      <c r="I75" s="109">
        <v>1</v>
      </c>
      <c r="J75" s="17">
        <v>4000</v>
      </c>
      <c r="K75" s="17">
        <v>1000</v>
      </c>
      <c r="L75" s="17">
        <v>5000</v>
      </c>
      <c r="M75" s="30" t="s">
        <v>32</v>
      </c>
      <c r="N75" s="31" t="s">
        <v>33</v>
      </c>
      <c r="O75" s="69" t="s">
        <v>33</v>
      </c>
      <c r="P75" s="76"/>
    </row>
    <row r="76" spans="1:16" ht="42.75" customHeight="1" x14ac:dyDescent="0.25">
      <c r="A76" s="19" t="s">
        <v>554</v>
      </c>
      <c r="B76" s="19" t="s">
        <v>588</v>
      </c>
      <c r="C76" s="38" t="s">
        <v>593</v>
      </c>
      <c r="D76" s="48" t="s">
        <v>595</v>
      </c>
      <c r="E76" s="32" t="s">
        <v>14</v>
      </c>
      <c r="F76" s="32" t="s">
        <v>594</v>
      </c>
      <c r="G76" s="111" t="s">
        <v>579</v>
      </c>
      <c r="H76" s="111" t="s">
        <v>950</v>
      </c>
      <c r="I76" s="109">
        <v>1</v>
      </c>
      <c r="J76" s="17">
        <v>3500</v>
      </c>
      <c r="K76" s="17">
        <v>875</v>
      </c>
      <c r="L76" s="17">
        <v>4375</v>
      </c>
      <c r="M76" s="30" t="s">
        <v>32</v>
      </c>
      <c r="N76" s="31" t="s">
        <v>33</v>
      </c>
      <c r="O76" s="69" t="s">
        <v>33</v>
      </c>
      <c r="P76" s="76"/>
    </row>
    <row r="77" spans="1:16" ht="42.75" customHeight="1" x14ac:dyDescent="0.25">
      <c r="A77" s="19" t="s">
        <v>555</v>
      </c>
      <c r="B77" s="19" t="s">
        <v>596</v>
      </c>
      <c r="C77" s="38" t="s">
        <v>602</v>
      </c>
      <c r="D77" s="48" t="s">
        <v>603</v>
      </c>
      <c r="E77" s="32" t="s">
        <v>14</v>
      </c>
      <c r="F77" s="32" t="s">
        <v>604</v>
      </c>
      <c r="G77" s="111" t="s">
        <v>605</v>
      </c>
      <c r="H77" s="111" t="s">
        <v>41</v>
      </c>
      <c r="I77" s="109">
        <v>1</v>
      </c>
      <c r="J77" s="17">
        <v>4497.3500000000004</v>
      </c>
      <c r="K77" s="17">
        <v>584.65</v>
      </c>
      <c r="L77" s="17">
        <v>5082</v>
      </c>
      <c r="M77" s="30" t="s">
        <v>32</v>
      </c>
      <c r="N77" s="31" t="s">
        <v>33</v>
      </c>
      <c r="O77" s="69" t="s">
        <v>33</v>
      </c>
      <c r="P77" s="76"/>
    </row>
    <row r="78" spans="1:16" ht="42.75" customHeight="1" x14ac:dyDescent="0.25">
      <c r="A78" s="19" t="s">
        <v>556</v>
      </c>
      <c r="B78" s="19" t="s">
        <v>597</v>
      </c>
      <c r="C78" s="38" t="s">
        <v>606</v>
      </c>
      <c r="D78" s="48">
        <v>45233220</v>
      </c>
      <c r="E78" s="32" t="s">
        <v>14</v>
      </c>
      <c r="F78" s="32" t="s">
        <v>607</v>
      </c>
      <c r="G78" s="111" t="s">
        <v>605</v>
      </c>
      <c r="H78" s="111" t="s">
        <v>940</v>
      </c>
      <c r="I78" s="109">
        <v>1</v>
      </c>
      <c r="J78" s="17">
        <v>38423.4</v>
      </c>
      <c r="K78" s="17">
        <v>9605.85</v>
      </c>
      <c r="L78" s="17">
        <v>48029.25</v>
      </c>
      <c r="M78" s="30" t="s">
        <v>32</v>
      </c>
      <c r="N78" s="31" t="s">
        <v>33</v>
      </c>
      <c r="O78" s="69" t="s">
        <v>33</v>
      </c>
      <c r="P78" s="76"/>
    </row>
    <row r="79" spans="1:16" ht="42.75" customHeight="1" x14ac:dyDescent="0.25">
      <c r="A79" s="19" t="s">
        <v>557</v>
      </c>
      <c r="B79" s="19" t="s">
        <v>598</v>
      </c>
      <c r="C79" s="38" t="s">
        <v>608</v>
      </c>
      <c r="D79" s="48">
        <v>71247000</v>
      </c>
      <c r="E79" s="32" t="s">
        <v>14</v>
      </c>
      <c r="F79" s="32" t="s">
        <v>436</v>
      </c>
      <c r="G79" s="111" t="s">
        <v>605</v>
      </c>
      <c r="H79" s="111" t="s">
        <v>935</v>
      </c>
      <c r="I79" s="109">
        <v>1</v>
      </c>
      <c r="J79" s="17">
        <v>4900</v>
      </c>
      <c r="K79" s="17">
        <v>1225</v>
      </c>
      <c r="L79" s="17">
        <v>6125</v>
      </c>
      <c r="M79" s="30" t="s">
        <v>32</v>
      </c>
      <c r="N79" s="31" t="s">
        <v>33</v>
      </c>
      <c r="O79" s="69" t="s">
        <v>33</v>
      </c>
      <c r="P79" s="76"/>
    </row>
    <row r="80" spans="1:16" ht="42.75" customHeight="1" x14ac:dyDescent="0.25">
      <c r="A80" s="19" t="s">
        <v>570</v>
      </c>
      <c r="B80" s="19" t="s">
        <v>599</v>
      </c>
      <c r="C80" s="38" t="s">
        <v>609</v>
      </c>
      <c r="D80" s="48">
        <v>71242000</v>
      </c>
      <c r="E80" s="32" t="s">
        <v>14</v>
      </c>
      <c r="F80" s="32" t="s">
        <v>569</v>
      </c>
      <c r="G80" s="111" t="s">
        <v>610</v>
      </c>
      <c r="H80" s="111" t="s">
        <v>951</v>
      </c>
      <c r="I80" s="109">
        <v>1</v>
      </c>
      <c r="J80" s="17">
        <v>9500</v>
      </c>
      <c r="K80" s="17">
        <v>2375</v>
      </c>
      <c r="L80" s="17">
        <v>11875</v>
      </c>
      <c r="M80" s="30" t="s">
        <v>32</v>
      </c>
      <c r="N80" s="31" t="s">
        <v>33</v>
      </c>
      <c r="O80" s="69" t="s">
        <v>33</v>
      </c>
      <c r="P80" s="76"/>
    </row>
    <row r="81" spans="1:16" ht="42.75" customHeight="1" x14ac:dyDescent="0.25">
      <c r="A81" s="19" t="s">
        <v>699</v>
      </c>
      <c r="B81" s="19" t="s">
        <v>600</v>
      </c>
      <c r="C81" s="38" t="s">
        <v>611</v>
      </c>
      <c r="D81" s="48">
        <v>71242000</v>
      </c>
      <c r="E81" s="32" t="s">
        <v>14</v>
      </c>
      <c r="F81" s="32" t="s">
        <v>569</v>
      </c>
      <c r="G81" s="111" t="s">
        <v>610</v>
      </c>
      <c r="H81" s="111" t="s">
        <v>949</v>
      </c>
      <c r="I81" s="109">
        <v>1</v>
      </c>
      <c r="J81" s="17">
        <v>15400</v>
      </c>
      <c r="K81" s="17">
        <v>3850</v>
      </c>
      <c r="L81" s="17">
        <v>19250</v>
      </c>
      <c r="M81" s="30" t="s">
        <v>32</v>
      </c>
      <c r="N81" s="31" t="s">
        <v>33</v>
      </c>
      <c r="O81" s="69" t="s">
        <v>33</v>
      </c>
      <c r="P81" s="76"/>
    </row>
    <row r="82" spans="1:16" ht="42.75" customHeight="1" x14ac:dyDescent="0.25">
      <c r="A82" s="19" t="s">
        <v>700</v>
      </c>
      <c r="B82" s="19" t="s">
        <v>601</v>
      </c>
      <c r="C82" s="38" t="s">
        <v>612</v>
      </c>
      <c r="D82" s="48" t="s">
        <v>613</v>
      </c>
      <c r="E82" s="32" t="s">
        <v>14</v>
      </c>
      <c r="F82" s="32" t="s">
        <v>614</v>
      </c>
      <c r="G82" s="111" t="s">
        <v>610</v>
      </c>
      <c r="H82" s="111" t="s">
        <v>949</v>
      </c>
      <c r="I82" s="109">
        <v>1</v>
      </c>
      <c r="J82" s="17">
        <v>2805</v>
      </c>
      <c r="K82" s="17">
        <v>0</v>
      </c>
      <c r="L82" s="17">
        <v>2805</v>
      </c>
      <c r="M82" s="30" t="s">
        <v>32</v>
      </c>
      <c r="N82" s="31" t="s">
        <v>33</v>
      </c>
      <c r="O82" s="69" t="s">
        <v>33</v>
      </c>
      <c r="P82" s="76"/>
    </row>
    <row r="83" spans="1:16" ht="42.75" customHeight="1" x14ac:dyDescent="0.25">
      <c r="A83" s="19" t="s">
        <v>701</v>
      </c>
      <c r="B83" s="19" t="s">
        <v>616</v>
      </c>
      <c r="C83" s="38" t="s">
        <v>615</v>
      </c>
      <c r="D83" s="48">
        <v>45233220</v>
      </c>
      <c r="E83" s="32" t="s">
        <v>14</v>
      </c>
      <c r="F83" s="32" t="s">
        <v>617</v>
      </c>
      <c r="G83" s="111" t="s">
        <v>618</v>
      </c>
      <c r="H83" s="111" t="s">
        <v>492</v>
      </c>
      <c r="I83" s="109">
        <v>1</v>
      </c>
      <c r="J83" s="17">
        <v>17396.580000000002</v>
      </c>
      <c r="K83" s="17">
        <v>4349.1499999999996</v>
      </c>
      <c r="L83" s="17">
        <v>21745.73</v>
      </c>
      <c r="M83" s="30" t="s">
        <v>32</v>
      </c>
      <c r="N83" s="31" t="s">
        <v>33</v>
      </c>
      <c r="O83" s="69" t="s">
        <v>33</v>
      </c>
      <c r="P83" s="76"/>
    </row>
    <row r="84" spans="1:16" ht="42.75" customHeight="1" x14ac:dyDescent="0.25">
      <c r="A84" s="19" t="s">
        <v>702</v>
      </c>
      <c r="B84" s="19" t="s">
        <v>943</v>
      </c>
      <c r="C84" s="38" t="s">
        <v>620</v>
      </c>
      <c r="D84" s="48">
        <v>79810000</v>
      </c>
      <c r="E84" s="32" t="s">
        <v>14</v>
      </c>
      <c r="F84" s="32" t="s">
        <v>278</v>
      </c>
      <c r="G84" s="111" t="s">
        <v>619</v>
      </c>
      <c r="H84" s="111" t="s">
        <v>952</v>
      </c>
      <c r="I84" s="109">
        <v>2</v>
      </c>
      <c r="J84" s="17">
        <v>7363</v>
      </c>
      <c r="K84" s="17">
        <v>1840.76</v>
      </c>
      <c r="L84" s="17">
        <v>9203.76</v>
      </c>
      <c r="M84" s="30" t="s">
        <v>32</v>
      </c>
      <c r="N84" s="31" t="s">
        <v>33</v>
      </c>
      <c r="O84" s="69" t="s">
        <v>33</v>
      </c>
      <c r="P84" s="76"/>
    </row>
    <row r="85" spans="1:16" ht="42.75" customHeight="1" x14ac:dyDescent="0.25">
      <c r="A85" s="19" t="s">
        <v>703</v>
      </c>
      <c r="B85" s="19" t="s">
        <v>621</v>
      </c>
      <c r="C85" s="38" t="s">
        <v>624</v>
      </c>
      <c r="D85" s="48">
        <v>71247000</v>
      </c>
      <c r="E85" s="32" t="s">
        <v>14</v>
      </c>
      <c r="F85" s="32" t="s">
        <v>622</v>
      </c>
      <c r="G85" s="111" t="s">
        <v>623</v>
      </c>
      <c r="H85" s="111" t="s">
        <v>953</v>
      </c>
      <c r="I85" s="109">
        <v>1</v>
      </c>
      <c r="J85" s="17">
        <v>6450</v>
      </c>
      <c r="K85" s="17">
        <v>1612.5</v>
      </c>
      <c r="L85" s="17">
        <v>8062.5</v>
      </c>
      <c r="M85" s="30" t="s">
        <v>32</v>
      </c>
      <c r="N85" s="31" t="s">
        <v>33</v>
      </c>
      <c r="O85" s="69" t="s">
        <v>33</v>
      </c>
      <c r="P85" s="76"/>
    </row>
    <row r="86" spans="1:16" ht="42.75" customHeight="1" x14ac:dyDescent="0.25">
      <c r="A86" s="168" t="s">
        <v>704</v>
      </c>
      <c r="B86" s="168" t="s">
        <v>330</v>
      </c>
      <c r="C86" s="171" t="s">
        <v>331</v>
      </c>
      <c r="D86" s="174" t="s">
        <v>625</v>
      </c>
      <c r="E86" s="165" t="s">
        <v>14</v>
      </c>
      <c r="F86" s="32" t="s">
        <v>626</v>
      </c>
      <c r="G86" s="111" t="s">
        <v>627</v>
      </c>
      <c r="H86" s="159" t="s">
        <v>41</v>
      </c>
      <c r="I86" s="109">
        <v>1</v>
      </c>
      <c r="J86" s="17">
        <v>165</v>
      </c>
      <c r="K86" s="17">
        <v>33.75</v>
      </c>
      <c r="L86" s="17">
        <v>198.75</v>
      </c>
      <c r="M86" s="30" t="s">
        <v>32</v>
      </c>
      <c r="N86" s="31" t="s">
        <v>33</v>
      </c>
      <c r="O86" s="69" t="s">
        <v>33</v>
      </c>
      <c r="P86" s="76"/>
    </row>
    <row r="87" spans="1:16" ht="42.75" customHeight="1" x14ac:dyDescent="0.25">
      <c r="A87" s="169"/>
      <c r="B87" s="169"/>
      <c r="C87" s="172"/>
      <c r="D87" s="175"/>
      <c r="E87" s="167"/>
      <c r="F87" s="32" t="s">
        <v>630</v>
      </c>
      <c r="G87" s="111" t="s">
        <v>628</v>
      </c>
      <c r="H87" s="160"/>
      <c r="I87" s="109">
        <v>1</v>
      </c>
      <c r="J87" s="17">
        <v>3163.72</v>
      </c>
      <c r="K87" s="17">
        <v>411.28</v>
      </c>
      <c r="L87" s="17">
        <v>3575</v>
      </c>
      <c r="M87" s="30" t="s">
        <v>32</v>
      </c>
      <c r="N87" s="31" t="s">
        <v>33</v>
      </c>
      <c r="O87" s="69" t="s">
        <v>33</v>
      </c>
      <c r="P87" s="76"/>
    </row>
    <row r="88" spans="1:16" ht="42.75" customHeight="1" x14ac:dyDescent="0.25">
      <c r="A88" s="170"/>
      <c r="B88" s="170"/>
      <c r="C88" s="173"/>
      <c r="D88" s="176"/>
      <c r="E88" s="166"/>
      <c r="F88" s="32" t="s">
        <v>631</v>
      </c>
      <c r="G88" s="111" t="s">
        <v>629</v>
      </c>
      <c r="H88" s="161"/>
      <c r="I88" s="109">
        <v>1</v>
      </c>
      <c r="J88" s="17">
        <v>1500</v>
      </c>
      <c r="K88" s="17">
        <v>0</v>
      </c>
      <c r="L88" s="17">
        <v>1500</v>
      </c>
      <c r="M88" s="30" t="s">
        <v>32</v>
      </c>
      <c r="N88" s="31" t="s">
        <v>33</v>
      </c>
      <c r="O88" s="69" t="s">
        <v>33</v>
      </c>
      <c r="P88" s="76"/>
    </row>
    <row r="89" spans="1:16" ht="42.75" customHeight="1" x14ac:dyDescent="0.25">
      <c r="A89" s="19" t="s">
        <v>705</v>
      </c>
      <c r="B89" s="19" t="s">
        <v>632</v>
      </c>
      <c r="C89" s="38" t="s">
        <v>633</v>
      </c>
      <c r="D89" s="48" t="s">
        <v>562</v>
      </c>
      <c r="E89" s="32" t="s">
        <v>14</v>
      </c>
      <c r="F89" s="32" t="s">
        <v>563</v>
      </c>
      <c r="G89" s="111" t="s">
        <v>628</v>
      </c>
      <c r="H89" s="111" t="s">
        <v>41</v>
      </c>
      <c r="I89" s="109">
        <v>3</v>
      </c>
      <c r="J89" s="17">
        <v>2944.1</v>
      </c>
      <c r="K89" s="17">
        <v>736.03000000000009</v>
      </c>
      <c r="L89" s="17">
        <v>3680.13</v>
      </c>
      <c r="M89" s="30" t="s">
        <v>32</v>
      </c>
      <c r="N89" s="31" t="s">
        <v>33</v>
      </c>
      <c r="O89" s="69" t="s">
        <v>33</v>
      </c>
      <c r="P89" s="76"/>
    </row>
    <row r="90" spans="1:16" ht="42.75" customHeight="1" x14ac:dyDescent="0.25">
      <c r="A90" s="19" t="s">
        <v>706</v>
      </c>
      <c r="B90" s="19" t="s">
        <v>634</v>
      </c>
      <c r="C90" s="38" t="s">
        <v>640</v>
      </c>
      <c r="D90" s="48">
        <v>48316000</v>
      </c>
      <c r="E90" s="32" t="s">
        <v>14</v>
      </c>
      <c r="F90" s="32" t="s">
        <v>639</v>
      </c>
      <c r="G90" s="111" t="s">
        <v>628</v>
      </c>
      <c r="H90" s="111" t="s">
        <v>954</v>
      </c>
      <c r="I90" s="109">
        <v>1</v>
      </c>
      <c r="J90" s="17">
        <v>5137.4799999999996</v>
      </c>
      <c r="K90" s="17">
        <v>1284.3699999999999</v>
      </c>
      <c r="L90" s="17">
        <v>6421.85</v>
      </c>
      <c r="M90" s="30" t="s">
        <v>32</v>
      </c>
      <c r="N90" s="31" t="s">
        <v>33</v>
      </c>
      <c r="O90" s="69" t="s">
        <v>33</v>
      </c>
      <c r="P90" s="76"/>
    </row>
    <row r="91" spans="1:16" ht="42.75" customHeight="1" x14ac:dyDescent="0.25">
      <c r="A91" s="19" t="s">
        <v>707</v>
      </c>
      <c r="B91" s="19" t="s">
        <v>635</v>
      </c>
      <c r="C91" s="38" t="s">
        <v>641</v>
      </c>
      <c r="D91" s="48">
        <v>71242000</v>
      </c>
      <c r="E91" s="32" t="s">
        <v>14</v>
      </c>
      <c r="F91" s="32" t="s">
        <v>436</v>
      </c>
      <c r="G91" s="111" t="s">
        <v>628</v>
      </c>
      <c r="H91" s="111" t="s">
        <v>955</v>
      </c>
      <c r="I91" s="109">
        <v>1</v>
      </c>
      <c r="J91" s="17">
        <v>8900</v>
      </c>
      <c r="K91" s="17">
        <v>2225</v>
      </c>
      <c r="L91" s="17">
        <v>11125</v>
      </c>
      <c r="M91" s="30" t="s">
        <v>32</v>
      </c>
      <c r="N91" s="31" t="s">
        <v>33</v>
      </c>
      <c r="O91" s="69" t="s">
        <v>33</v>
      </c>
      <c r="P91" s="76"/>
    </row>
    <row r="92" spans="1:16" ht="42.75" customHeight="1" x14ac:dyDescent="0.25">
      <c r="A92" s="19" t="s">
        <v>708</v>
      </c>
      <c r="B92" s="19" t="s">
        <v>636</v>
      </c>
      <c r="C92" s="38" t="s">
        <v>642</v>
      </c>
      <c r="D92" s="48">
        <v>71247000</v>
      </c>
      <c r="E92" s="32" t="s">
        <v>14</v>
      </c>
      <c r="F92" s="32" t="s">
        <v>84</v>
      </c>
      <c r="G92" s="111" t="s">
        <v>644</v>
      </c>
      <c r="H92" s="111" t="s">
        <v>935</v>
      </c>
      <c r="I92" s="109">
        <v>1</v>
      </c>
      <c r="J92" s="17">
        <v>5900</v>
      </c>
      <c r="K92" s="17">
        <v>1475</v>
      </c>
      <c r="L92" s="17">
        <v>7375</v>
      </c>
      <c r="M92" s="30" t="s">
        <v>32</v>
      </c>
      <c r="N92" s="31" t="s">
        <v>33</v>
      </c>
      <c r="O92" s="69" t="s">
        <v>33</v>
      </c>
      <c r="P92" s="76"/>
    </row>
    <row r="93" spans="1:16" ht="42.75" customHeight="1" x14ac:dyDescent="0.25">
      <c r="A93" s="19" t="s">
        <v>709</v>
      </c>
      <c r="B93" s="19" t="s">
        <v>637</v>
      </c>
      <c r="C93" s="38" t="s">
        <v>643</v>
      </c>
      <c r="D93" s="48">
        <v>45233141</v>
      </c>
      <c r="E93" s="32" t="s">
        <v>14</v>
      </c>
      <c r="F93" s="32" t="s">
        <v>318</v>
      </c>
      <c r="G93" s="111" t="s">
        <v>644</v>
      </c>
      <c r="H93" s="111" t="s">
        <v>492</v>
      </c>
      <c r="I93" s="109">
        <v>1</v>
      </c>
      <c r="J93" s="17">
        <v>15501</v>
      </c>
      <c r="K93" s="17">
        <v>3875.25</v>
      </c>
      <c r="L93" s="17">
        <v>19376.25</v>
      </c>
      <c r="M93" s="30" t="s">
        <v>32</v>
      </c>
      <c r="N93" s="31" t="s">
        <v>33</v>
      </c>
      <c r="O93" s="69" t="s">
        <v>33</v>
      </c>
      <c r="P93" s="76"/>
    </row>
    <row r="94" spans="1:16" ht="42.75" customHeight="1" x14ac:dyDescent="0.25">
      <c r="A94" s="19" t="s">
        <v>710</v>
      </c>
      <c r="B94" s="19" t="s">
        <v>638</v>
      </c>
      <c r="C94" s="38" t="s">
        <v>645</v>
      </c>
      <c r="D94" s="48">
        <v>79811000</v>
      </c>
      <c r="E94" s="32" t="s">
        <v>14</v>
      </c>
      <c r="F94" s="32" t="s">
        <v>278</v>
      </c>
      <c r="G94" s="111" t="s">
        <v>644</v>
      </c>
      <c r="H94" s="111" t="s">
        <v>41</v>
      </c>
      <c r="I94" s="109">
        <v>11</v>
      </c>
      <c r="J94" s="17">
        <v>4009</v>
      </c>
      <c r="K94" s="17">
        <v>1002.25</v>
      </c>
      <c r="L94" s="17">
        <v>5011.25</v>
      </c>
      <c r="M94" s="30" t="s">
        <v>32</v>
      </c>
      <c r="N94" s="31" t="s">
        <v>33</v>
      </c>
      <c r="O94" s="69" t="s">
        <v>33</v>
      </c>
      <c r="P94" s="76"/>
    </row>
    <row r="95" spans="1:16" ht="42.75" customHeight="1" x14ac:dyDescent="0.25">
      <c r="A95" s="19" t="s">
        <v>711</v>
      </c>
      <c r="B95" s="19" t="s">
        <v>648</v>
      </c>
      <c r="C95" s="38" t="s">
        <v>649</v>
      </c>
      <c r="D95" s="48">
        <v>92111220</v>
      </c>
      <c r="E95" s="32" t="s">
        <v>14</v>
      </c>
      <c r="F95" s="32" t="s">
        <v>647</v>
      </c>
      <c r="G95" s="111" t="s">
        <v>646</v>
      </c>
      <c r="H95" s="111" t="s">
        <v>949</v>
      </c>
      <c r="I95" s="109">
        <v>2</v>
      </c>
      <c r="J95" s="17">
        <v>2000</v>
      </c>
      <c r="K95" s="17">
        <v>500</v>
      </c>
      <c r="L95" s="17">
        <v>2500</v>
      </c>
      <c r="M95" s="30" t="s">
        <v>32</v>
      </c>
      <c r="N95" s="31" t="s">
        <v>33</v>
      </c>
      <c r="O95" s="69" t="s">
        <v>33</v>
      </c>
      <c r="P95" s="76"/>
    </row>
    <row r="96" spans="1:16" ht="42.75" customHeight="1" x14ac:dyDescent="0.25">
      <c r="A96" s="19" t="s">
        <v>712</v>
      </c>
      <c r="B96" s="19" t="s">
        <v>650</v>
      </c>
      <c r="C96" s="38" t="s">
        <v>651</v>
      </c>
      <c r="D96" s="48">
        <v>71247000</v>
      </c>
      <c r="E96" s="32" t="s">
        <v>14</v>
      </c>
      <c r="F96" s="32" t="s">
        <v>569</v>
      </c>
      <c r="G96" s="111" t="s">
        <v>652</v>
      </c>
      <c r="H96" s="111" t="s">
        <v>956</v>
      </c>
      <c r="I96" s="109">
        <v>1</v>
      </c>
      <c r="J96" s="17">
        <v>9100</v>
      </c>
      <c r="K96" s="17">
        <v>2275</v>
      </c>
      <c r="L96" s="17">
        <v>11375</v>
      </c>
      <c r="M96" s="30" t="s">
        <v>32</v>
      </c>
      <c r="N96" s="31" t="s">
        <v>33</v>
      </c>
      <c r="O96" s="69" t="s">
        <v>33</v>
      </c>
      <c r="P96" s="76"/>
    </row>
    <row r="97" spans="1:16" ht="42.75" customHeight="1" x14ac:dyDescent="0.25">
      <c r="A97" s="168" t="s">
        <v>713</v>
      </c>
      <c r="B97" s="168" t="s">
        <v>654</v>
      </c>
      <c r="C97" s="171" t="s">
        <v>658</v>
      </c>
      <c r="D97" s="174" t="s">
        <v>659</v>
      </c>
      <c r="E97" s="32" t="s">
        <v>14</v>
      </c>
      <c r="F97" s="32" t="s">
        <v>655</v>
      </c>
      <c r="G97" s="111" t="s">
        <v>653</v>
      </c>
      <c r="H97" s="159" t="s">
        <v>41</v>
      </c>
      <c r="I97" s="109">
        <v>1</v>
      </c>
      <c r="J97" s="17">
        <v>9100</v>
      </c>
      <c r="K97" s="17">
        <v>2275</v>
      </c>
      <c r="L97" s="17">
        <v>11375</v>
      </c>
      <c r="M97" s="30" t="s">
        <v>32</v>
      </c>
      <c r="N97" s="31" t="s">
        <v>33</v>
      </c>
      <c r="O97" s="69" t="s">
        <v>33</v>
      </c>
      <c r="P97" s="76"/>
    </row>
    <row r="98" spans="1:16" ht="42.75" customHeight="1" x14ac:dyDescent="0.25">
      <c r="A98" s="170"/>
      <c r="B98" s="170"/>
      <c r="C98" s="173"/>
      <c r="D98" s="176"/>
      <c r="E98" s="32" t="s">
        <v>14</v>
      </c>
      <c r="F98" s="32" t="s">
        <v>656</v>
      </c>
      <c r="G98" s="111" t="s">
        <v>657</v>
      </c>
      <c r="H98" s="161"/>
      <c r="I98" s="109">
        <v>1</v>
      </c>
      <c r="J98" s="17">
        <v>2021</v>
      </c>
      <c r="K98" s="17">
        <v>505.25</v>
      </c>
      <c r="L98" s="17">
        <v>2526.25</v>
      </c>
      <c r="M98" s="30" t="s">
        <v>32</v>
      </c>
      <c r="N98" s="31" t="s">
        <v>33</v>
      </c>
      <c r="O98" s="69" t="s">
        <v>33</v>
      </c>
      <c r="P98" s="76"/>
    </row>
    <row r="99" spans="1:16" ht="42.75" customHeight="1" x14ac:dyDescent="0.25">
      <c r="A99" s="19" t="s">
        <v>714</v>
      </c>
      <c r="B99" s="19" t="s">
        <v>660</v>
      </c>
      <c r="C99" s="38" t="s">
        <v>663</v>
      </c>
      <c r="D99" s="48">
        <v>45255400</v>
      </c>
      <c r="E99" s="32" t="s">
        <v>14</v>
      </c>
      <c r="F99" s="32" t="s">
        <v>662</v>
      </c>
      <c r="G99" s="111" t="s">
        <v>661</v>
      </c>
      <c r="H99" s="111" t="s">
        <v>492</v>
      </c>
      <c r="I99" s="109">
        <v>1</v>
      </c>
      <c r="J99" s="17">
        <v>5520</v>
      </c>
      <c r="K99" s="17">
        <v>1380</v>
      </c>
      <c r="L99" s="17">
        <v>6900</v>
      </c>
      <c r="M99" s="30" t="s">
        <v>32</v>
      </c>
      <c r="N99" s="31" t="s">
        <v>33</v>
      </c>
      <c r="O99" s="69" t="s">
        <v>33</v>
      </c>
      <c r="P99" s="76"/>
    </row>
    <row r="100" spans="1:16" ht="42.75" customHeight="1" x14ac:dyDescent="0.25">
      <c r="A100" s="19" t="s">
        <v>715</v>
      </c>
      <c r="B100" s="19" t="s">
        <v>665</v>
      </c>
      <c r="C100" s="38" t="s">
        <v>664</v>
      </c>
      <c r="D100" s="48">
        <v>90911200</v>
      </c>
      <c r="E100" s="32" t="s">
        <v>14</v>
      </c>
      <c r="F100" s="32" t="s">
        <v>563</v>
      </c>
      <c r="G100" s="111" t="s">
        <v>657</v>
      </c>
      <c r="H100" s="111" t="s">
        <v>957</v>
      </c>
      <c r="I100" s="109">
        <v>1</v>
      </c>
      <c r="J100" s="17">
        <v>3620</v>
      </c>
      <c r="K100" s="17">
        <v>905</v>
      </c>
      <c r="L100" s="17">
        <v>4525</v>
      </c>
      <c r="M100" s="30" t="s">
        <v>32</v>
      </c>
      <c r="N100" s="31" t="s">
        <v>33</v>
      </c>
      <c r="O100" s="69" t="s">
        <v>33</v>
      </c>
      <c r="P100" s="76"/>
    </row>
    <row r="101" spans="1:16" ht="42.75" customHeight="1" x14ac:dyDescent="0.25">
      <c r="A101" s="19" t="s">
        <v>716</v>
      </c>
      <c r="B101" s="19" t="s">
        <v>666</v>
      </c>
      <c r="C101" s="38" t="s">
        <v>667</v>
      </c>
      <c r="D101" s="48">
        <v>45112000</v>
      </c>
      <c r="E101" s="32" t="s">
        <v>14</v>
      </c>
      <c r="F101" s="32" t="s">
        <v>668</v>
      </c>
      <c r="G101" s="111" t="s">
        <v>657</v>
      </c>
      <c r="H101" s="111" t="s">
        <v>958</v>
      </c>
      <c r="I101" s="109">
        <v>1</v>
      </c>
      <c r="J101" s="17">
        <v>5800</v>
      </c>
      <c r="K101" s="17">
        <v>1450</v>
      </c>
      <c r="L101" s="17">
        <v>7250</v>
      </c>
      <c r="M101" s="30" t="s">
        <v>32</v>
      </c>
      <c r="N101" s="31" t="s">
        <v>33</v>
      </c>
      <c r="O101" s="69" t="s">
        <v>33</v>
      </c>
      <c r="P101" s="76"/>
    </row>
    <row r="102" spans="1:16" ht="42.75" customHeight="1" x14ac:dyDescent="0.25">
      <c r="A102" s="19" t="s">
        <v>717</v>
      </c>
      <c r="B102" s="19" t="s">
        <v>669</v>
      </c>
      <c r="C102" s="38" t="s">
        <v>670</v>
      </c>
      <c r="D102" s="48">
        <v>71351914</v>
      </c>
      <c r="E102" s="32" t="s">
        <v>14</v>
      </c>
      <c r="F102" s="32" t="s">
        <v>990</v>
      </c>
      <c r="G102" s="111" t="s">
        <v>657</v>
      </c>
      <c r="H102" s="111" t="s">
        <v>959</v>
      </c>
      <c r="I102" s="109">
        <v>1</v>
      </c>
      <c r="J102" s="17">
        <v>5300</v>
      </c>
      <c r="K102" s="17">
        <v>1325</v>
      </c>
      <c r="L102" s="17">
        <v>6625</v>
      </c>
      <c r="M102" s="30" t="s">
        <v>32</v>
      </c>
      <c r="N102" s="31" t="s">
        <v>33</v>
      </c>
      <c r="O102" s="69" t="s">
        <v>33</v>
      </c>
      <c r="P102" s="76"/>
    </row>
    <row r="103" spans="1:16" ht="42.75" customHeight="1" x14ac:dyDescent="0.25">
      <c r="A103" s="19" t="s">
        <v>718</v>
      </c>
      <c r="B103" s="19" t="s">
        <v>671</v>
      </c>
      <c r="C103" s="38" t="s">
        <v>672</v>
      </c>
      <c r="D103" s="48">
        <v>45340000</v>
      </c>
      <c r="E103" s="32" t="s">
        <v>14</v>
      </c>
      <c r="F103" s="32" t="s">
        <v>673</v>
      </c>
      <c r="G103" s="111" t="s">
        <v>674</v>
      </c>
      <c r="H103" s="111" t="s">
        <v>938</v>
      </c>
      <c r="I103" s="109">
        <v>1</v>
      </c>
      <c r="J103" s="17">
        <v>19760</v>
      </c>
      <c r="K103" s="17">
        <v>4940</v>
      </c>
      <c r="L103" s="17">
        <v>24700</v>
      </c>
      <c r="M103" s="30" t="s">
        <v>32</v>
      </c>
      <c r="N103" s="31" t="s">
        <v>33</v>
      </c>
      <c r="O103" s="69" t="s">
        <v>33</v>
      </c>
      <c r="P103" s="76"/>
    </row>
    <row r="104" spans="1:16" ht="42.75" customHeight="1" x14ac:dyDescent="0.25">
      <c r="A104" s="168" t="s">
        <v>719</v>
      </c>
      <c r="B104" s="168" t="s">
        <v>675</v>
      </c>
      <c r="C104" s="171" t="s">
        <v>676</v>
      </c>
      <c r="D104" s="174" t="s">
        <v>440</v>
      </c>
      <c r="E104" s="32" t="s">
        <v>14</v>
      </c>
      <c r="F104" s="32" t="s">
        <v>677</v>
      </c>
      <c r="G104" s="111" t="s">
        <v>657</v>
      </c>
      <c r="H104" s="159" t="s">
        <v>947</v>
      </c>
      <c r="I104" s="109">
        <v>1</v>
      </c>
      <c r="J104" s="17">
        <v>3955.75</v>
      </c>
      <c r="K104" s="17">
        <v>514.25</v>
      </c>
      <c r="L104" s="17">
        <v>4470</v>
      </c>
      <c r="M104" s="30" t="s">
        <v>32</v>
      </c>
      <c r="N104" s="31" t="s">
        <v>33</v>
      </c>
      <c r="O104" s="69" t="s">
        <v>33</v>
      </c>
      <c r="P104" s="76"/>
    </row>
    <row r="105" spans="1:16" ht="42.75" customHeight="1" x14ac:dyDescent="0.25">
      <c r="A105" s="170"/>
      <c r="B105" s="170"/>
      <c r="C105" s="173"/>
      <c r="D105" s="176"/>
      <c r="E105" s="32" t="s">
        <v>14</v>
      </c>
      <c r="F105" s="32" t="s">
        <v>678</v>
      </c>
      <c r="G105" s="111" t="s">
        <v>674</v>
      </c>
      <c r="H105" s="161"/>
      <c r="I105" s="109">
        <v>1</v>
      </c>
      <c r="J105" s="17">
        <v>3500</v>
      </c>
      <c r="K105" s="17">
        <v>875</v>
      </c>
      <c r="L105" s="17">
        <v>4375</v>
      </c>
      <c r="M105" s="30" t="s">
        <v>32</v>
      </c>
      <c r="N105" s="31" t="s">
        <v>33</v>
      </c>
      <c r="O105" s="69" t="s">
        <v>33</v>
      </c>
      <c r="P105" s="76"/>
    </row>
    <row r="106" spans="1:16" ht="42.75" customHeight="1" x14ac:dyDescent="0.25">
      <c r="A106" s="19" t="s">
        <v>720</v>
      </c>
      <c r="B106" s="19" t="s">
        <v>679</v>
      </c>
      <c r="C106" s="38" t="s">
        <v>680</v>
      </c>
      <c r="D106" s="48" t="s">
        <v>681</v>
      </c>
      <c r="E106" s="32" t="s">
        <v>14</v>
      </c>
      <c r="F106" s="32" t="s">
        <v>318</v>
      </c>
      <c r="G106" s="111" t="s">
        <v>682</v>
      </c>
      <c r="H106" s="111" t="s">
        <v>492</v>
      </c>
      <c r="I106" s="109">
        <v>1</v>
      </c>
      <c r="J106" s="17">
        <v>10251.5</v>
      </c>
      <c r="K106" s="17">
        <v>2562.88</v>
      </c>
      <c r="L106" s="17">
        <v>12814.38</v>
      </c>
      <c r="M106" s="30" t="s">
        <v>32</v>
      </c>
      <c r="N106" s="31" t="s">
        <v>33</v>
      </c>
      <c r="O106" s="69" t="s">
        <v>33</v>
      </c>
      <c r="P106" s="76"/>
    </row>
    <row r="107" spans="1:16" ht="42.75" customHeight="1" x14ac:dyDescent="0.25">
      <c r="A107" s="168" t="s">
        <v>721</v>
      </c>
      <c r="B107" s="168" t="s">
        <v>944</v>
      </c>
      <c r="C107" s="171" t="s">
        <v>684</v>
      </c>
      <c r="D107" s="174">
        <v>37535200</v>
      </c>
      <c r="E107" s="32" t="s">
        <v>14</v>
      </c>
      <c r="F107" s="32" t="s">
        <v>687</v>
      </c>
      <c r="G107" s="111" t="s">
        <v>686</v>
      </c>
      <c r="H107" s="159" t="s">
        <v>947</v>
      </c>
      <c r="I107" s="109">
        <v>1</v>
      </c>
      <c r="J107" s="17">
        <v>6566.96</v>
      </c>
      <c r="K107" s="17">
        <v>1641.74</v>
      </c>
      <c r="L107" s="17">
        <v>8208.7000000000007</v>
      </c>
      <c r="M107" s="30" t="s">
        <v>32</v>
      </c>
      <c r="N107" s="31" t="s">
        <v>33</v>
      </c>
      <c r="O107" s="69" t="s">
        <v>33</v>
      </c>
      <c r="P107" s="76"/>
    </row>
    <row r="108" spans="1:16" ht="42.75" customHeight="1" x14ac:dyDescent="0.25">
      <c r="A108" s="169"/>
      <c r="B108" s="169"/>
      <c r="C108" s="172"/>
      <c r="D108" s="175"/>
      <c r="E108" s="32" t="s">
        <v>14</v>
      </c>
      <c r="F108" s="32" t="s">
        <v>685</v>
      </c>
      <c r="G108" s="111" t="s">
        <v>686</v>
      </c>
      <c r="H108" s="160"/>
      <c r="I108" s="109">
        <v>1</v>
      </c>
      <c r="J108" s="17">
        <v>7244</v>
      </c>
      <c r="K108" s="17">
        <v>1811</v>
      </c>
      <c r="L108" s="17">
        <v>9055</v>
      </c>
      <c r="M108" s="30" t="s">
        <v>32</v>
      </c>
      <c r="N108" s="31" t="s">
        <v>33</v>
      </c>
      <c r="O108" s="69" t="s">
        <v>33</v>
      </c>
      <c r="P108" s="76"/>
    </row>
    <row r="109" spans="1:16" ht="42.75" customHeight="1" x14ac:dyDescent="0.25">
      <c r="A109" s="170"/>
      <c r="B109" s="170"/>
      <c r="C109" s="173"/>
      <c r="D109" s="176"/>
      <c r="E109" s="32" t="s">
        <v>14</v>
      </c>
      <c r="F109" s="32" t="s">
        <v>683</v>
      </c>
      <c r="G109" s="111" t="s">
        <v>686</v>
      </c>
      <c r="H109" s="161"/>
      <c r="I109" s="109">
        <v>1</v>
      </c>
      <c r="J109" s="17">
        <v>7392</v>
      </c>
      <c r="K109" s="17">
        <v>1848</v>
      </c>
      <c r="L109" s="17">
        <v>9240</v>
      </c>
      <c r="M109" s="30" t="s">
        <v>32</v>
      </c>
      <c r="N109" s="31" t="s">
        <v>33</v>
      </c>
      <c r="O109" s="69" t="s">
        <v>33</v>
      </c>
      <c r="P109" s="76"/>
    </row>
    <row r="110" spans="1:16" ht="42.75" customHeight="1" x14ac:dyDescent="0.25">
      <c r="A110" s="19" t="s">
        <v>722</v>
      </c>
      <c r="B110" s="19" t="s">
        <v>688</v>
      </c>
      <c r="C110" s="38" t="s">
        <v>689</v>
      </c>
      <c r="D110" s="48">
        <v>37535200</v>
      </c>
      <c r="E110" s="32" t="s">
        <v>14</v>
      </c>
      <c r="F110" s="32" t="s">
        <v>690</v>
      </c>
      <c r="G110" s="111" t="s">
        <v>686</v>
      </c>
      <c r="H110" s="111" t="s">
        <v>947</v>
      </c>
      <c r="I110" s="109">
        <v>1</v>
      </c>
      <c r="J110" s="17">
        <v>3279.6</v>
      </c>
      <c r="K110" s="17">
        <v>819.9</v>
      </c>
      <c r="L110" s="17">
        <v>4099.5</v>
      </c>
      <c r="M110" s="30" t="s">
        <v>32</v>
      </c>
      <c r="N110" s="31" t="s">
        <v>33</v>
      </c>
      <c r="O110" s="69" t="s">
        <v>33</v>
      </c>
      <c r="P110" s="76"/>
    </row>
    <row r="111" spans="1:16" ht="42.75" customHeight="1" x14ac:dyDescent="0.25">
      <c r="A111" s="19" t="s">
        <v>723</v>
      </c>
      <c r="B111" s="19" t="s">
        <v>691</v>
      </c>
      <c r="C111" s="38" t="s">
        <v>692</v>
      </c>
      <c r="D111" s="48" t="s">
        <v>693</v>
      </c>
      <c r="E111" s="32" t="s">
        <v>14</v>
      </c>
      <c r="F111" s="32" t="s">
        <v>694</v>
      </c>
      <c r="G111" s="111" t="s">
        <v>695</v>
      </c>
      <c r="H111" s="111" t="s">
        <v>41</v>
      </c>
      <c r="I111" s="109">
        <v>1</v>
      </c>
      <c r="J111" s="17">
        <v>900</v>
      </c>
      <c r="K111" s="17">
        <v>0</v>
      </c>
      <c r="L111" s="17">
        <v>900</v>
      </c>
      <c r="M111" s="30" t="s">
        <v>32</v>
      </c>
      <c r="N111" s="31" t="s">
        <v>33</v>
      </c>
      <c r="O111" s="69" t="s">
        <v>33</v>
      </c>
      <c r="P111" s="76"/>
    </row>
  </sheetData>
  <mergeCells count="82">
    <mergeCell ref="E21:E23"/>
    <mergeCell ref="A44:A46"/>
    <mergeCell ref="B44:B46"/>
    <mergeCell ref="C44:C46"/>
    <mergeCell ref="D44:D46"/>
    <mergeCell ref="E44:E46"/>
    <mergeCell ref="A7:A12"/>
    <mergeCell ref="B7:B12"/>
    <mergeCell ref="C7:C12"/>
    <mergeCell ref="D7:D12"/>
    <mergeCell ref="E7:E12"/>
    <mergeCell ref="A67:A68"/>
    <mergeCell ref="B67:B68"/>
    <mergeCell ref="C67:C68"/>
    <mergeCell ref="D67:D68"/>
    <mergeCell ref="E67:E68"/>
    <mergeCell ref="E65:E66"/>
    <mergeCell ref="D65:D66"/>
    <mergeCell ref="C65:C66"/>
    <mergeCell ref="B65:B66"/>
    <mergeCell ref="A65:A66"/>
    <mergeCell ref="A60:A61"/>
    <mergeCell ref="B60:B61"/>
    <mergeCell ref="C60:C61"/>
    <mergeCell ref="D60:D61"/>
    <mergeCell ref="A21:A23"/>
    <mergeCell ref="B21:B23"/>
    <mergeCell ref="C21:C23"/>
    <mergeCell ref="D21:D23"/>
    <mergeCell ref="A57:A58"/>
    <mergeCell ref="B57:B58"/>
    <mergeCell ref="C57:C58"/>
    <mergeCell ref="D57:D58"/>
    <mergeCell ref="A53:A54"/>
    <mergeCell ref="E53:E54"/>
    <mergeCell ref="D53:D54"/>
    <mergeCell ref="C53:C54"/>
    <mergeCell ref="B53:B54"/>
    <mergeCell ref="E57:E58"/>
    <mergeCell ref="E86:E88"/>
    <mergeCell ref="B97:B98"/>
    <mergeCell ref="C97:C98"/>
    <mergeCell ref="D97:D98"/>
    <mergeCell ref="A1:O1"/>
    <mergeCell ref="A4:A6"/>
    <mergeCell ref="B4:B6"/>
    <mergeCell ref="C4:C6"/>
    <mergeCell ref="D4:D6"/>
    <mergeCell ref="E4:E6"/>
    <mergeCell ref="A16:A17"/>
    <mergeCell ref="B16:B17"/>
    <mergeCell ref="C16:C17"/>
    <mergeCell ref="D16:D17"/>
    <mergeCell ref="E16:E17"/>
    <mergeCell ref="E60:E61"/>
    <mergeCell ref="B107:B109"/>
    <mergeCell ref="C107:C109"/>
    <mergeCell ref="D107:D109"/>
    <mergeCell ref="A86:A88"/>
    <mergeCell ref="A107:A109"/>
    <mergeCell ref="A97:A98"/>
    <mergeCell ref="D104:D105"/>
    <mergeCell ref="C104:C105"/>
    <mergeCell ref="B104:B105"/>
    <mergeCell ref="A104:A105"/>
    <mergeCell ref="B86:B88"/>
    <mergeCell ref="C86:C88"/>
    <mergeCell ref="D86:D88"/>
    <mergeCell ref="H107:H109"/>
    <mergeCell ref="H4:H6"/>
    <mergeCell ref="H7:H12"/>
    <mergeCell ref="H16:H17"/>
    <mergeCell ref="H21:H23"/>
    <mergeCell ref="H44:H46"/>
    <mergeCell ref="H53:H54"/>
    <mergeCell ref="H57:H58"/>
    <mergeCell ref="H60:H61"/>
    <mergeCell ref="H65:H66"/>
    <mergeCell ref="H67:H68"/>
    <mergeCell ref="H86:H88"/>
    <mergeCell ref="H97:H98"/>
    <mergeCell ref="H104:H105"/>
  </mergeCells>
  <phoneticPr fontId="24" type="noConversion"/>
  <dataValidations count="4">
    <dataValidation allowBlank="1" showInputMessage="1" showErrorMessage="1" promptTitle="CPV" prompt="Je obavezan podatak." sqref="D7" xr:uid="{00000000-0002-0000-0300-000001000000}"/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C4 C7" xr:uid="{00000000-0002-0000-0300-000002000000}">
      <formula1>2</formula1>
      <formula2>200</formula2>
    </dataValidation>
    <dataValidation allowBlank="1" showInputMessage="1" showErrorMessage="1" promptTitle="Evidencijski broj nabave" prompt="Je obavezan podatak._x000a_" sqref="B4 B7" xr:uid="{00000000-0002-0000-0300-000003000000}"/>
    <dataValidation type="list" allowBlank="1" showInputMessage="1" showErrorMessage="1" sqref="E3:E4 E7" xr:uid="{00000000-0002-0000-0300-000004000000}">
      <formula1>IF($C3="Javna nabava", Javna, IF($C3="Javna nabava - Obrana i sigurnost", Obrana, IF($C3="Jednostavna nabava", Jednostavna, IF($C3="Obnova", Obnova))))</formula1>
    </dataValidation>
  </dataValidations>
  <pageMargins left="0.7" right="0.7" top="0.75" bottom="0.75" header="0.3" footer="0.3"/>
  <pageSetup paperSize="9" scale="5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8"/>
  <sheetViews>
    <sheetView tabSelected="1" topLeftCell="A10" zoomScale="80" zoomScaleNormal="80" workbookViewId="0">
      <selection activeCell="A28" sqref="A28:C28"/>
    </sheetView>
  </sheetViews>
  <sheetFormatPr defaultRowHeight="15" x14ac:dyDescent="0.25"/>
  <cols>
    <col min="1" max="1" width="7.28515625" style="7" customWidth="1"/>
    <col min="2" max="2" width="12.5703125" style="8" customWidth="1"/>
    <col min="3" max="3" width="54.85546875" style="9" customWidth="1"/>
    <col min="4" max="4" width="15.85546875" style="14" customWidth="1"/>
    <col min="5" max="5" width="20.85546875" style="12" customWidth="1"/>
    <col min="6" max="6" width="37.42578125" style="9" customWidth="1"/>
    <col min="7" max="7" width="21" style="8" customWidth="1"/>
    <col min="8" max="8" width="16.5703125" style="8" customWidth="1"/>
    <col min="9" max="9" width="24" style="10" customWidth="1"/>
    <col min="10" max="10" width="15.28515625" style="103" customWidth="1"/>
    <col min="11" max="11" width="16.85546875" style="103" customWidth="1"/>
    <col min="12" max="12" width="16.140625" style="103" customWidth="1"/>
    <col min="13" max="13" width="16.140625" style="11" customWidth="1"/>
    <col min="14" max="14" width="14.140625" style="7" customWidth="1"/>
    <col min="15" max="15" width="13.7109375" style="7" customWidth="1"/>
    <col min="16" max="16" width="18.5703125" style="5" customWidth="1"/>
    <col min="17" max="16384" width="9.140625" style="5"/>
  </cols>
  <sheetData>
    <row r="1" spans="1:16" ht="25.5" customHeight="1" x14ac:dyDescent="0.25">
      <c r="A1" s="196" t="s">
        <v>996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  <c r="L1" s="196"/>
      <c r="M1" s="196"/>
      <c r="N1" s="196"/>
      <c r="O1" s="196"/>
    </row>
    <row r="2" spans="1:16" s="6" customFormat="1" ht="78.75" customHeight="1" x14ac:dyDescent="0.2">
      <c r="A2" s="27" t="s">
        <v>13</v>
      </c>
      <c r="B2" s="27" t="s">
        <v>0</v>
      </c>
      <c r="C2" s="27" t="s">
        <v>1</v>
      </c>
      <c r="D2" s="28" t="s">
        <v>2</v>
      </c>
      <c r="E2" s="27" t="s">
        <v>3</v>
      </c>
      <c r="F2" s="27" t="s">
        <v>4</v>
      </c>
      <c r="G2" s="27" t="s">
        <v>30</v>
      </c>
      <c r="H2" s="27" t="s">
        <v>5</v>
      </c>
      <c r="I2" s="27" t="s">
        <v>9</v>
      </c>
      <c r="J2" s="29" t="s">
        <v>10</v>
      </c>
      <c r="K2" s="29" t="s">
        <v>11</v>
      </c>
      <c r="L2" s="29" t="s">
        <v>6</v>
      </c>
      <c r="M2" s="29" t="s">
        <v>31</v>
      </c>
      <c r="N2" s="27" t="s">
        <v>12</v>
      </c>
      <c r="O2" s="27" t="s">
        <v>7</v>
      </c>
      <c r="P2" s="27" t="s">
        <v>80</v>
      </c>
    </row>
    <row r="3" spans="1:16" ht="43.5" customHeight="1" x14ac:dyDescent="0.25">
      <c r="A3" s="18" t="s">
        <v>59</v>
      </c>
      <c r="B3" s="18" t="s">
        <v>40</v>
      </c>
      <c r="C3" s="23" t="s">
        <v>481</v>
      </c>
      <c r="D3" s="18">
        <v>71520000</v>
      </c>
      <c r="E3" s="20" t="s">
        <v>478</v>
      </c>
      <c r="F3" s="15" t="s">
        <v>65</v>
      </c>
      <c r="G3" s="18" t="s">
        <v>40</v>
      </c>
      <c r="H3" s="24" t="s">
        <v>99</v>
      </c>
      <c r="I3" s="15" t="s">
        <v>100</v>
      </c>
      <c r="J3" s="17">
        <v>0</v>
      </c>
      <c r="K3" s="17">
        <v>0</v>
      </c>
      <c r="L3" s="17">
        <v>0</v>
      </c>
      <c r="M3" s="18" t="s">
        <v>32</v>
      </c>
      <c r="N3" s="18" t="s">
        <v>33</v>
      </c>
      <c r="O3" s="18" t="s">
        <v>33</v>
      </c>
      <c r="P3" s="81"/>
    </row>
    <row r="4" spans="1:16" ht="43.5" customHeight="1" x14ac:dyDescent="0.25">
      <c r="A4" s="18" t="s">
        <v>60</v>
      </c>
      <c r="B4" s="18" t="s">
        <v>40</v>
      </c>
      <c r="C4" s="23" t="s">
        <v>511</v>
      </c>
      <c r="D4" s="18">
        <v>71520001</v>
      </c>
      <c r="E4" s="20" t="s">
        <v>478</v>
      </c>
      <c r="F4" s="15" t="s">
        <v>65</v>
      </c>
      <c r="G4" s="18" t="s">
        <v>40</v>
      </c>
      <c r="H4" s="24" t="s">
        <v>160</v>
      </c>
      <c r="I4" s="15" t="s">
        <v>512</v>
      </c>
      <c r="J4" s="17">
        <v>0</v>
      </c>
      <c r="K4" s="17">
        <v>0</v>
      </c>
      <c r="L4" s="17">
        <v>0</v>
      </c>
      <c r="M4" s="18" t="s">
        <v>32</v>
      </c>
      <c r="N4" s="18" t="s">
        <v>33</v>
      </c>
      <c r="O4" s="18" t="s">
        <v>33</v>
      </c>
      <c r="P4" s="81"/>
    </row>
    <row r="5" spans="1:16" s="52" customFormat="1" ht="42" customHeight="1" x14ac:dyDescent="0.25">
      <c r="A5" s="18" t="s">
        <v>61</v>
      </c>
      <c r="B5" s="30" t="s">
        <v>40</v>
      </c>
      <c r="C5" s="39" t="s">
        <v>98</v>
      </c>
      <c r="D5" s="20">
        <v>71520000</v>
      </c>
      <c r="E5" s="20" t="s">
        <v>14</v>
      </c>
      <c r="F5" s="20" t="s">
        <v>65</v>
      </c>
      <c r="G5" s="89" t="s">
        <v>40</v>
      </c>
      <c r="H5" s="30" t="s">
        <v>99</v>
      </c>
      <c r="I5" s="20" t="s">
        <v>100</v>
      </c>
      <c r="J5" s="31">
        <v>0</v>
      </c>
      <c r="K5" s="31">
        <v>0</v>
      </c>
      <c r="L5" s="31">
        <v>0</v>
      </c>
      <c r="M5" s="30" t="s">
        <v>32</v>
      </c>
      <c r="N5" s="37" t="s">
        <v>33</v>
      </c>
      <c r="O5" s="68" t="s">
        <v>33</v>
      </c>
      <c r="P5" s="76"/>
    </row>
    <row r="6" spans="1:16" ht="59.25" customHeight="1" x14ac:dyDescent="0.25">
      <c r="A6" s="18" t="s">
        <v>56</v>
      </c>
      <c r="B6" s="18" t="s">
        <v>111</v>
      </c>
      <c r="C6" s="113" t="s">
        <v>486</v>
      </c>
      <c r="D6" s="15">
        <v>71520000</v>
      </c>
      <c r="E6" s="20" t="s">
        <v>478</v>
      </c>
      <c r="F6" s="99" t="s">
        <v>119</v>
      </c>
      <c r="G6" s="100" t="s">
        <v>111</v>
      </c>
      <c r="H6" s="100" t="s">
        <v>144</v>
      </c>
      <c r="I6" s="99" t="s">
        <v>145</v>
      </c>
      <c r="J6" s="101" t="s">
        <v>152</v>
      </c>
      <c r="K6" s="101" t="s">
        <v>153</v>
      </c>
      <c r="L6" s="101">
        <v>6645</v>
      </c>
      <c r="M6" s="18" t="s">
        <v>32</v>
      </c>
      <c r="N6" s="18" t="s">
        <v>33</v>
      </c>
      <c r="O6" s="18" t="s">
        <v>33</v>
      </c>
      <c r="P6" s="81"/>
    </row>
    <row r="7" spans="1:16" ht="56.25" customHeight="1" x14ac:dyDescent="0.25">
      <c r="A7" s="18" t="s">
        <v>35</v>
      </c>
      <c r="B7" s="18" t="s">
        <v>112</v>
      </c>
      <c r="C7" s="23" t="s">
        <v>147</v>
      </c>
      <c r="D7" s="15">
        <v>45454100</v>
      </c>
      <c r="E7" s="15" t="s">
        <v>478</v>
      </c>
      <c r="F7" s="15" t="s">
        <v>146</v>
      </c>
      <c r="G7" s="18" t="s">
        <v>112</v>
      </c>
      <c r="H7" s="15" t="s">
        <v>71</v>
      </c>
      <c r="I7" s="15" t="s">
        <v>151</v>
      </c>
      <c r="J7" s="101">
        <v>382263.07</v>
      </c>
      <c r="K7" s="101">
        <f>J7*25%</f>
        <v>95565.767500000002</v>
      </c>
      <c r="L7" s="17">
        <f>J7+K7</f>
        <v>477828.83750000002</v>
      </c>
      <c r="M7" s="18" t="s">
        <v>32</v>
      </c>
      <c r="N7" s="18" t="s">
        <v>33</v>
      </c>
      <c r="O7" s="18" t="s">
        <v>33</v>
      </c>
      <c r="P7" s="81"/>
    </row>
    <row r="8" spans="1:16" ht="56.25" customHeight="1" x14ac:dyDescent="0.25">
      <c r="A8" s="18" t="s">
        <v>36</v>
      </c>
      <c r="B8" s="18" t="s">
        <v>112</v>
      </c>
      <c r="C8" s="23" t="s">
        <v>148</v>
      </c>
      <c r="D8" s="15">
        <v>45454100</v>
      </c>
      <c r="E8" s="15" t="s">
        <v>478</v>
      </c>
      <c r="F8" s="15" t="s">
        <v>146</v>
      </c>
      <c r="G8" s="18" t="s">
        <v>112</v>
      </c>
      <c r="H8" s="99" t="s">
        <v>149</v>
      </c>
      <c r="I8" s="99" t="s">
        <v>150</v>
      </c>
      <c r="J8" s="86">
        <v>8273.9699999999993</v>
      </c>
      <c r="K8" s="102">
        <v>2068.4899999999998</v>
      </c>
      <c r="L8" s="86">
        <v>10342.459999999999</v>
      </c>
      <c r="M8" s="18" t="s">
        <v>32</v>
      </c>
      <c r="N8" s="18" t="s">
        <v>33</v>
      </c>
      <c r="O8" s="18" t="s">
        <v>33</v>
      </c>
      <c r="P8" s="81"/>
    </row>
    <row r="9" spans="1:16" ht="56.25" customHeight="1" x14ac:dyDescent="0.25">
      <c r="A9" s="18" t="s">
        <v>57</v>
      </c>
      <c r="B9" s="18" t="s">
        <v>113</v>
      </c>
      <c r="C9" s="113" t="s">
        <v>485</v>
      </c>
      <c r="D9" s="15">
        <v>4521230</v>
      </c>
      <c r="E9" s="20" t="s">
        <v>478</v>
      </c>
      <c r="F9" s="15" t="s">
        <v>154</v>
      </c>
      <c r="G9" s="18" t="s">
        <v>155</v>
      </c>
      <c r="H9" s="99" t="s">
        <v>99</v>
      </c>
      <c r="I9" s="101" t="s">
        <v>156</v>
      </c>
      <c r="J9" s="86">
        <v>52330.29</v>
      </c>
      <c r="K9" s="17">
        <v>13082.57</v>
      </c>
      <c r="L9" s="17">
        <v>65412.86</v>
      </c>
      <c r="M9" s="18" t="s">
        <v>32</v>
      </c>
      <c r="N9" s="18" t="s">
        <v>33</v>
      </c>
      <c r="O9" s="18" t="s">
        <v>33</v>
      </c>
      <c r="P9" s="81"/>
    </row>
    <row r="10" spans="1:16" ht="56.25" customHeight="1" x14ac:dyDescent="0.25">
      <c r="A10" s="18" t="s">
        <v>37</v>
      </c>
      <c r="B10" s="18" t="s">
        <v>179</v>
      </c>
      <c r="C10" s="104" t="s">
        <v>197</v>
      </c>
      <c r="D10" s="15">
        <v>45454100</v>
      </c>
      <c r="E10" s="16" t="s">
        <v>259</v>
      </c>
      <c r="F10" s="15" t="s">
        <v>194</v>
      </c>
      <c r="G10" s="101" t="s">
        <v>196</v>
      </c>
      <c r="H10" s="15" t="s">
        <v>195</v>
      </c>
      <c r="I10" s="101" t="s">
        <v>198</v>
      </c>
      <c r="J10" s="17">
        <v>0</v>
      </c>
      <c r="K10" s="17">
        <v>0</v>
      </c>
      <c r="L10" s="17">
        <v>0</v>
      </c>
      <c r="M10" s="18" t="s">
        <v>32</v>
      </c>
      <c r="N10" s="18" t="s">
        <v>33</v>
      </c>
      <c r="O10" s="18" t="s">
        <v>33</v>
      </c>
      <c r="P10" s="81"/>
    </row>
    <row r="11" spans="1:16" ht="73.5" customHeight="1" x14ac:dyDescent="0.25">
      <c r="A11" s="18" t="s">
        <v>58</v>
      </c>
      <c r="B11" s="18" t="s">
        <v>179</v>
      </c>
      <c r="C11" s="104" t="s">
        <v>199</v>
      </c>
      <c r="D11" s="15">
        <v>45454100</v>
      </c>
      <c r="E11" s="16" t="s">
        <v>259</v>
      </c>
      <c r="F11" s="15" t="s">
        <v>194</v>
      </c>
      <c r="G11" s="101" t="s">
        <v>201</v>
      </c>
      <c r="H11" s="15" t="s">
        <v>200</v>
      </c>
      <c r="I11" s="15" t="s">
        <v>507</v>
      </c>
      <c r="J11" s="17">
        <v>305308.84999999998</v>
      </c>
      <c r="K11" s="17">
        <v>76327.210000000006</v>
      </c>
      <c r="L11" s="17">
        <v>381636.06</v>
      </c>
      <c r="M11" s="18" t="s">
        <v>32</v>
      </c>
      <c r="N11" s="18" t="s">
        <v>33</v>
      </c>
      <c r="O11" s="18" t="s">
        <v>33</v>
      </c>
      <c r="P11" s="81"/>
    </row>
    <row r="12" spans="1:16" ht="73.5" customHeight="1" x14ac:dyDescent="0.25">
      <c r="A12" s="18" t="s">
        <v>128</v>
      </c>
      <c r="B12" s="18" t="s">
        <v>179</v>
      </c>
      <c r="C12" s="113" t="s">
        <v>505</v>
      </c>
      <c r="D12" s="15">
        <v>45454100</v>
      </c>
      <c r="E12" s="16" t="s">
        <v>259</v>
      </c>
      <c r="F12" s="15" t="s">
        <v>194</v>
      </c>
      <c r="G12" s="114" t="s">
        <v>506</v>
      </c>
      <c r="H12" s="15" t="s">
        <v>160</v>
      </c>
      <c r="I12" s="15" t="s">
        <v>202</v>
      </c>
      <c r="J12" s="17">
        <v>0</v>
      </c>
      <c r="K12" s="17">
        <v>0</v>
      </c>
      <c r="L12" s="17">
        <v>0</v>
      </c>
      <c r="M12" s="18" t="s">
        <v>32</v>
      </c>
      <c r="N12" s="18" t="s">
        <v>33</v>
      </c>
      <c r="O12" s="18" t="s">
        <v>33</v>
      </c>
      <c r="P12" s="81"/>
    </row>
    <row r="13" spans="1:16" ht="56.25" customHeight="1" x14ac:dyDescent="0.25">
      <c r="A13" s="18" t="s">
        <v>129</v>
      </c>
      <c r="B13" s="18" t="s">
        <v>235</v>
      </c>
      <c r="C13" s="85" t="s">
        <v>239</v>
      </c>
      <c r="D13" s="15">
        <v>71242000</v>
      </c>
      <c r="E13" s="15" t="s">
        <v>478</v>
      </c>
      <c r="F13" s="15" t="s">
        <v>236</v>
      </c>
      <c r="G13" s="18" t="s">
        <v>235</v>
      </c>
      <c r="H13" s="18" t="s">
        <v>237</v>
      </c>
      <c r="I13" s="99" t="s">
        <v>238</v>
      </c>
      <c r="J13" s="86">
        <v>64200</v>
      </c>
      <c r="K13" s="86">
        <v>16050</v>
      </c>
      <c r="L13" s="86">
        <v>80250</v>
      </c>
      <c r="M13" s="18" t="s">
        <v>140</v>
      </c>
      <c r="N13" s="18" t="s">
        <v>33</v>
      </c>
      <c r="O13" s="18" t="s">
        <v>33</v>
      </c>
      <c r="P13" s="81"/>
    </row>
    <row r="14" spans="1:16" s="84" customFormat="1" ht="56.25" customHeight="1" x14ac:dyDescent="0.25">
      <c r="A14" s="18" t="s">
        <v>130</v>
      </c>
      <c r="B14" s="18" t="s">
        <v>253</v>
      </c>
      <c r="C14" s="82" t="s">
        <v>254</v>
      </c>
      <c r="D14" s="15">
        <v>71247000</v>
      </c>
      <c r="E14" s="15" t="s">
        <v>478</v>
      </c>
      <c r="F14" s="15" t="s">
        <v>255</v>
      </c>
      <c r="G14" s="15" t="s">
        <v>253</v>
      </c>
      <c r="H14" s="101" t="s">
        <v>195</v>
      </c>
      <c r="I14" s="99" t="s">
        <v>256</v>
      </c>
      <c r="J14" s="86">
        <v>0</v>
      </c>
      <c r="K14" s="17">
        <v>0</v>
      </c>
      <c r="L14" s="17">
        <v>0</v>
      </c>
      <c r="M14" s="18" t="s">
        <v>32</v>
      </c>
      <c r="N14" s="18" t="s">
        <v>33</v>
      </c>
      <c r="O14" s="18" t="s">
        <v>33</v>
      </c>
      <c r="P14" s="83"/>
    </row>
    <row r="15" spans="1:16" s="84" customFormat="1" ht="75" customHeight="1" x14ac:dyDescent="0.25">
      <c r="A15" s="18" t="s">
        <v>131</v>
      </c>
      <c r="B15" s="18" t="s">
        <v>257</v>
      </c>
      <c r="C15" s="85" t="s">
        <v>264</v>
      </c>
      <c r="D15" s="15">
        <v>45233223</v>
      </c>
      <c r="E15" s="15" t="s">
        <v>478</v>
      </c>
      <c r="F15" s="15" t="s">
        <v>265</v>
      </c>
      <c r="G15" s="18" t="s">
        <v>257</v>
      </c>
      <c r="H15" s="101" t="s">
        <v>266</v>
      </c>
      <c r="I15" s="99" t="s">
        <v>267</v>
      </c>
      <c r="J15" s="86">
        <v>432921.36</v>
      </c>
      <c r="K15" s="17">
        <v>108230.34</v>
      </c>
      <c r="L15" s="17">
        <v>541151.69999999995</v>
      </c>
      <c r="M15" s="18" t="s">
        <v>140</v>
      </c>
      <c r="N15" s="18" t="s">
        <v>33</v>
      </c>
      <c r="O15" s="18" t="s">
        <v>33</v>
      </c>
      <c r="P15" s="83"/>
    </row>
    <row r="16" spans="1:16" s="84" customFormat="1" ht="56.25" customHeight="1" x14ac:dyDescent="0.25">
      <c r="A16" s="18" t="s">
        <v>132</v>
      </c>
      <c r="B16" s="18" t="s">
        <v>508</v>
      </c>
      <c r="C16" s="113" t="s">
        <v>510</v>
      </c>
      <c r="D16" s="15">
        <v>45454100</v>
      </c>
      <c r="E16" s="15" t="s">
        <v>478</v>
      </c>
      <c r="F16" s="15" t="s">
        <v>920</v>
      </c>
      <c r="G16" s="18" t="s">
        <v>508</v>
      </c>
      <c r="H16" s="114" t="s">
        <v>324</v>
      </c>
      <c r="I16" s="20" t="s">
        <v>340</v>
      </c>
      <c r="J16" s="86">
        <v>6368.54</v>
      </c>
      <c r="K16" s="17">
        <v>1592.14</v>
      </c>
      <c r="L16" s="17">
        <v>7960.68</v>
      </c>
      <c r="M16" s="18" t="s">
        <v>140</v>
      </c>
      <c r="N16" s="18" t="s">
        <v>34</v>
      </c>
      <c r="O16" s="18" t="s">
        <v>33</v>
      </c>
      <c r="P16" s="83"/>
    </row>
    <row r="17" spans="1:16" s="84" customFormat="1" ht="56.25" customHeight="1" x14ac:dyDescent="0.25">
      <c r="A17" s="18" t="s">
        <v>133</v>
      </c>
      <c r="B17" s="18" t="s">
        <v>508</v>
      </c>
      <c r="C17" s="123" t="s">
        <v>919</v>
      </c>
      <c r="D17" s="15">
        <v>45454100</v>
      </c>
      <c r="E17" s="15" t="s">
        <v>478</v>
      </c>
      <c r="F17" s="15" t="s">
        <v>920</v>
      </c>
      <c r="G17" s="18" t="s">
        <v>508</v>
      </c>
      <c r="H17" s="122" t="s">
        <v>340</v>
      </c>
      <c r="I17" s="124" t="s">
        <v>860</v>
      </c>
      <c r="J17" s="86">
        <v>0</v>
      </c>
      <c r="K17" s="17">
        <v>0</v>
      </c>
      <c r="L17" s="17">
        <v>0</v>
      </c>
      <c r="M17" s="18" t="s">
        <v>140</v>
      </c>
      <c r="N17" s="18" t="s">
        <v>34</v>
      </c>
      <c r="O17" s="18" t="s">
        <v>33</v>
      </c>
      <c r="P17" s="83"/>
    </row>
    <row r="18" spans="1:16" s="84" customFormat="1" ht="56.25" customHeight="1" x14ac:dyDescent="0.25">
      <c r="A18" s="18" t="s">
        <v>241</v>
      </c>
      <c r="B18" s="18" t="s">
        <v>179</v>
      </c>
      <c r="C18" s="113" t="s">
        <v>766</v>
      </c>
      <c r="D18" s="15">
        <v>45454100</v>
      </c>
      <c r="E18" s="15" t="s">
        <v>14</v>
      </c>
      <c r="F18" s="87" t="s">
        <v>509</v>
      </c>
      <c r="G18" s="15" t="s">
        <v>767</v>
      </c>
      <c r="H18" s="17" t="s">
        <v>646</v>
      </c>
      <c r="I18" s="99" t="s">
        <v>768</v>
      </c>
      <c r="J18" s="86">
        <v>0</v>
      </c>
      <c r="K18" s="17">
        <v>0</v>
      </c>
      <c r="L18" s="17">
        <v>0</v>
      </c>
      <c r="M18" s="17" t="s">
        <v>32</v>
      </c>
      <c r="N18" s="18" t="s">
        <v>34</v>
      </c>
      <c r="O18" s="18" t="s">
        <v>33</v>
      </c>
      <c r="P18" s="83"/>
    </row>
    <row r="19" spans="1:16" s="84" customFormat="1" ht="56.25" customHeight="1" x14ac:dyDescent="0.25">
      <c r="A19" s="18" t="s">
        <v>321</v>
      </c>
      <c r="B19" s="18" t="s">
        <v>508</v>
      </c>
      <c r="C19" s="113" t="s">
        <v>779</v>
      </c>
      <c r="D19" s="15">
        <v>45454100</v>
      </c>
      <c r="E19" s="15" t="s">
        <v>478</v>
      </c>
      <c r="F19" s="87" t="s">
        <v>509</v>
      </c>
      <c r="G19" s="121" t="s">
        <v>854</v>
      </c>
      <c r="H19" s="17" t="s">
        <v>577</v>
      </c>
      <c r="I19" s="18" t="s">
        <v>862</v>
      </c>
      <c r="J19" s="122" t="s">
        <v>865</v>
      </c>
      <c r="K19" s="17" t="s">
        <v>866</v>
      </c>
      <c r="L19" s="18" t="s">
        <v>855</v>
      </c>
      <c r="M19" s="17" t="s">
        <v>32</v>
      </c>
      <c r="N19" s="18" t="s">
        <v>34</v>
      </c>
      <c r="O19" s="18" t="s">
        <v>33</v>
      </c>
      <c r="P19" s="83"/>
    </row>
    <row r="20" spans="1:16" s="84" customFormat="1" ht="56.25" customHeight="1" x14ac:dyDescent="0.25">
      <c r="A20" s="18" t="s">
        <v>326</v>
      </c>
      <c r="B20" s="18" t="s">
        <v>773</v>
      </c>
      <c r="C20" s="123" t="s">
        <v>868</v>
      </c>
      <c r="D20" s="15">
        <v>71520000</v>
      </c>
      <c r="E20" s="15" t="s">
        <v>478</v>
      </c>
      <c r="F20" s="87" t="s">
        <v>856</v>
      </c>
      <c r="G20" s="121" t="s">
        <v>857</v>
      </c>
      <c r="H20" s="17" t="s">
        <v>577</v>
      </c>
      <c r="I20" s="18" t="s">
        <v>863</v>
      </c>
      <c r="J20" s="122" t="s">
        <v>867</v>
      </c>
      <c r="K20" s="17" t="s">
        <v>858</v>
      </c>
      <c r="L20" s="18" t="s">
        <v>859</v>
      </c>
      <c r="M20" s="17" t="s">
        <v>32</v>
      </c>
      <c r="N20" s="18" t="s">
        <v>34</v>
      </c>
      <c r="O20" s="18" t="s">
        <v>33</v>
      </c>
      <c r="P20" s="83"/>
    </row>
    <row r="21" spans="1:16" s="84" customFormat="1" ht="56.25" customHeight="1" x14ac:dyDescent="0.25">
      <c r="A21" s="18" t="s">
        <v>329</v>
      </c>
      <c r="B21" s="18" t="s">
        <v>913</v>
      </c>
      <c r="C21" s="123" t="s">
        <v>914</v>
      </c>
      <c r="D21" s="15">
        <v>45221119</v>
      </c>
      <c r="E21" s="15" t="s">
        <v>478</v>
      </c>
      <c r="F21" s="124" t="s">
        <v>915</v>
      </c>
      <c r="G21" s="121" t="s">
        <v>917</v>
      </c>
      <c r="H21" s="17" t="s">
        <v>916</v>
      </c>
      <c r="I21" s="18" t="s">
        <v>918</v>
      </c>
      <c r="J21" s="122">
        <v>0</v>
      </c>
      <c r="K21" s="17">
        <v>0</v>
      </c>
      <c r="L21" s="17">
        <v>0</v>
      </c>
      <c r="M21" s="17" t="s">
        <v>32</v>
      </c>
      <c r="N21" s="18" t="s">
        <v>34</v>
      </c>
      <c r="O21" s="18" t="s">
        <v>33</v>
      </c>
      <c r="P21" s="83"/>
    </row>
    <row r="22" spans="1:16" s="84" customFormat="1" ht="56.25" customHeight="1" x14ac:dyDescent="0.25">
      <c r="A22" s="18" t="s">
        <v>333</v>
      </c>
      <c r="B22" s="18" t="s">
        <v>913</v>
      </c>
      <c r="C22" s="123" t="s">
        <v>921</v>
      </c>
      <c r="D22" s="15">
        <v>45221119</v>
      </c>
      <c r="E22" s="15" t="s">
        <v>478</v>
      </c>
      <c r="F22" s="124" t="s">
        <v>915</v>
      </c>
      <c r="G22" s="121" t="s">
        <v>923</v>
      </c>
      <c r="H22" s="17" t="s">
        <v>922</v>
      </c>
      <c r="I22" s="18" t="s">
        <v>924</v>
      </c>
      <c r="J22" s="122">
        <v>0</v>
      </c>
      <c r="K22" s="17">
        <v>0</v>
      </c>
      <c r="L22" s="17">
        <v>0</v>
      </c>
      <c r="M22" s="17" t="s">
        <v>32</v>
      </c>
      <c r="N22" s="18" t="s">
        <v>34</v>
      </c>
      <c r="O22" s="18" t="s">
        <v>33</v>
      </c>
      <c r="P22" s="83"/>
    </row>
    <row r="23" spans="1:16" s="84" customFormat="1" ht="56.25" customHeight="1" x14ac:dyDescent="0.25">
      <c r="A23" s="18" t="s">
        <v>337</v>
      </c>
      <c r="B23" s="18" t="s">
        <v>508</v>
      </c>
      <c r="C23" s="123" t="s">
        <v>894</v>
      </c>
      <c r="D23" s="15">
        <v>45454100</v>
      </c>
      <c r="E23" s="15" t="s">
        <v>478</v>
      </c>
      <c r="F23" s="87" t="s">
        <v>509</v>
      </c>
      <c r="G23" s="121" t="s">
        <v>861</v>
      </c>
      <c r="H23" s="17" t="s">
        <v>860</v>
      </c>
      <c r="I23" s="18" t="s">
        <v>864</v>
      </c>
      <c r="J23" s="86">
        <v>0</v>
      </c>
      <c r="K23" s="17">
        <v>0</v>
      </c>
      <c r="L23" s="17">
        <v>0</v>
      </c>
      <c r="M23" s="17" t="s">
        <v>32</v>
      </c>
      <c r="N23" s="18" t="s">
        <v>34</v>
      </c>
      <c r="O23" s="18" t="s">
        <v>33</v>
      </c>
      <c r="P23" s="83"/>
    </row>
    <row r="24" spans="1:16" s="84" customFormat="1" ht="56.25" customHeight="1" x14ac:dyDescent="0.25">
      <c r="A24" s="18" t="s">
        <v>341</v>
      </c>
      <c r="B24" s="18" t="s">
        <v>179</v>
      </c>
      <c r="C24" s="123" t="s">
        <v>869</v>
      </c>
      <c r="D24" s="15">
        <v>45454100</v>
      </c>
      <c r="E24" s="15" t="s">
        <v>478</v>
      </c>
      <c r="F24" s="15" t="s">
        <v>509</v>
      </c>
      <c r="G24" s="15" t="s">
        <v>871</v>
      </c>
      <c r="H24" s="122" t="s">
        <v>870</v>
      </c>
      <c r="I24" s="124" t="s">
        <v>872</v>
      </c>
      <c r="J24" s="86">
        <v>0</v>
      </c>
      <c r="K24" s="17">
        <v>0</v>
      </c>
      <c r="L24" s="17">
        <v>0</v>
      </c>
      <c r="M24" s="18" t="s">
        <v>32</v>
      </c>
      <c r="N24" s="18" t="s">
        <v>34</v>
      </c>
      <c r="O24" s="18" t="s">
        <v>33</v>
      </c>
      <c r="P24" s="83"/>
    </row>
    <row r="25" spans="1:16" s="84" customFormat="1" ht="19.5" customHeight="1" x14ac:dyDescent="0.25">
      <c r="A25" s="125"/>
      <c r="B25" s="125"/>
      <c r="C25" s="126"/>
      <c r="D25" s="127"/>
      <c r="E25" s="127"/>
      <c r="F25" s="127"/>
      <c r="G25" s="125"/>
      <c r="H25" s="128"/>
      <c r="I25" s="129"/>
      <c r="J25" s="130"/>
      <c r="K25" s="119"/>
      <c r="L25" s="119"/>
      <c r="M25" s="125"/>
      <c r="N25" s="125"/>
      <c r="O25" s="125"/>
    </row>
    <row r="26" spans="1:16" ht="15.75" x14ac:dyDescent="0.25">
      <c r="A26" s="197" t="s">
        <v>513</v>
      </c>
      <c r="B26" s="197"/>
      <c r="C26" s="197"/>
    </row>
    <row r="27" spans="1:16" ht="15.75" x14ac:dyDescent="0.25">
      <c r="A27" s="197" t="s">
        <v>893</v>
      </c>
      <c r="B27" s="197"/>
      <c r="C27" s="197"/>
    </row>
    <row r="28" spans="1:16" ht="15.75" x14ac:dyDescent="0.25">
      <c r="A28" s="197" t="s">
        <v>993</v>
      </c>
      <c r="B28" s="197"/>
      <c r="C28" s="197"/>
    </row>
  </sheetData>
  <mergeCells count="4">
    <mergeCell ref="A1:O1"/>
    <mergeCell ref="A27:C27"/>
    <mergeCell ref="A28:C28"/>
    <mergeCell ref="A26:C26"/>
  </mergeCells>
  <phoneticPr fontId="24" type="noConversion"/>
  <pageMargins left="0.7" right="0.7" top="0.75" bottom="0.75" header="0.3" footer="0.3"/>
  <pageSetup paperSize="9" scale="4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Okvirni sporazum</vt:lpstr>
      <vt:lpstr>Ugovori o javnoj nabavi</vt:lpstr>
      <vt:lpstr>Ugovori-jednostavna nabava</vt:lpstr>
      <vt:lpstr>Narudžbenice-jednostavna nabava</vt:lpstr>
      <vt:lpstr>Ugovori - obnova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Cindrić</dc:creator>
  <cp:lastModifiedBy>Marija Čonda</cp:lastModifiedBy>
  <cp:lastPrinted>2025-07-24T07:56:33Z</cp:lastPrinted>
  <dcterms:created xsi:type="dcterms:W3CDTF">2015-06-05T18:19:34Z</dcterms:created>
  <dcterms:modified xsi:type="dcterms:W3CDTF">2025-07-28T12:31:32Z</dcterms:modified>
</cp:coreProperties>
</file>