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Okvirni sporazum" sheetId="5" r:id="rId1"/>
    <sheet name="Ugovori o javnoj nabavi" sheetId="6" r:id="rId2"/>
    <sheet name="Jednostavna nabava" sheetId="8" r:id="rId3"/>
    <sheet name="Narudžbenice" sheetId="10" r:id="rId4"/>
  </sheets>
  <externalReferences>
    <externalReference r:id="rId5"/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0" l="1"/>
  <c r="C61" i="10"/>
  <c r="C59" i="10"/>
  <c r="C58" i="10"/>
  <c r="K47" i="10"/>
  <c r="J47" i="10"/>
  <c r="I47" i="10"/>
  <c r="K38" i="10"/>
  <c r="J38" i="10"/>
  <c r="I38" i="10"/>
  <c r="K21" i="10"/>
  <c r="J21" i="10"/>
  <c r="I21" i="10"/>
  <c r="K19" i="10"/>
  <c r="J19" i="10"/>
  <c r="I19" i="10"/>
  <c r="J15" i="10"/>
  <c r="K13" i="10"/>
  <c r="J13" i="10"/>
  <c r="I13" i="10"/>
</calcChain>
</file>

<file path=xl/sharedStrings.xml><?xml version="1.0" encoding="utf-8"?>
<sst xmlns="http://schemas.openxmlformats.org/spreadsheetml/2006/main" count="1627" uniqueCount="912">
  <si>
    <t>Evidencijski broj nabave</t>
  </si>
  <si>
    <t>Predmet ugovora</t>
  </si>
  <si>
    <t>CPV</t>
  </si>
  <si>
    <t>Vrsta postupka</t>
  </si>
  <si>
    <t>Naziv i OIB ugovaratelja / podugovaratelja</t>
  </si>
  <si>
    <t>Datum sklapanja ugovora ili OS u pisanom obliku</t>
  </si>
  <si>
    <t>Ukupni iznos s PDV-om</t>
  </si>
  <si>
    <t>Ukupno isplaċen iznos Ugovaratelju s PDV-om</t>
  </si>
  <si>
    <t>U tijeku!</t>
  </si>
  <si>
    <t>Broj objave u EOJN</t>
  </si>
  <si>
    <t>Rok na koji je ugovor ili OS sklopljen</t>
  </si>
  <si>
    <t>Iznos bez PDV-a</t>
  </si>
  <si>
    <t>Iznos PDV-a</t>
  </si>
  <si>
    <t>Datum izvršenja ugovora ili OS u cijelosti</t>
  </si>
  <si>
    <t>Redni broj</t>
  </si>
  <si>
    <t>1.</t>
  </si>
  <si>
    <t>2.</t>
  </si>
  <si>
    <t>Otvoreni postupak javne nabave</t>
  </si>
  <si>
    <t>71220000-6</t>
  </si>
  <si>
    <t>Jednostavna nabava</t>
  </si>
  <si>
    <t>CPV oznaka</t>
  </si>
  <si>
    <t>OKVIRNI SPORAZUM I UGOVORI O JAVNOJ NABAVI SKLOPLJENI TEMELJEM OKVIRNOG SPORAZUMA</t>
  </si>
  <si>
    <t>Datum sklapanja ugovor ili OS</t>
  </si>
  <si>
    <t>Rok na koji je OS sklopljen</t>
  </si>
  <si>
    <t>PDV</t>
  </si>
  <si>
    <t>Iznos s PDV-om</t>
  </si>
  <si>
    <t>98380000-0</t>
  </si>
  <si>
    <t>Predmet</t>
  </si>
  <si>
    <t>Ukupan broj narudžbenica</t>
  </si>
  <si>
    <t>Ukupan iznos s PDV-om</t>
  </si>
  <si>
    <t>Datum narudžbenice po izvršenju</t>
  </si>
  <si>
    <t>Datum izvršenja OS ili ugovora u cijelosti</t>
  </si>
  <si>
    <t>UGOVORI O JAVNOJ NABAVI</t>
  </si>
  <si>
    <t>JEDNOSTAVNA NABAVA - UGOVORI</t>
  </si>
  <si>
    <t>JEDNOSTAVNA NABAVA - NARUDŽBENICE</t>
  </si>
  <si>
    <t>Sukladno članku 28. Zakona o javnoj nabavi ("Narodne novine" broj 120/16) i člancima 5. - 7. Pravilnika o planu nabave, registru ugovora, prethodnom savjetovanju i analizi tržišta u javnoj nabavi ("Narodne novine" broj 101/17), Grad Sisak objavljuje:</t>
  </si>
  <si>
    <t>16/19-7J</t>
  </si>
  <si>
    <t>4/20-4J</t>
  </si>
  <si>
    <t>Ugovor br. 5-04/20 o pružanju usluga upravljanja projektom i administracije projekta izgradnje Reciklažnog dvorišta Novi Sisak</t>
  </si>
  <si>
    <t>24.01.2020.</t>
  </si>
  <si>
    <t>11/20-4</t>
  </si>
  <si>
    <t>Ugovor br.6-04/20 o obavljanju usluga skloništa za životinje</t>
  </si>
  <si>
    <t>28.02.2020.</t>
  </si>
  <si>
    <t>28.02.2020 - 28.02.2021</t>
  </si>
  <si>
    <t>Aneks Ugovora za izradu prve faze dokumentacije za zgradu na Trgu Ljudevita Posavskog 1 u gradu Sisku</t>
  </si>
  <si>
    <t>02.01.2020.</t>
  </si>
  <si>
    <t xml:space="preserve">71242000-6 </t>
  </si>
  <si>
    <t>Aneks I Ugovora o izvođenju radova na izgradnji multifunkcionalnog igrališta u Hrastelnici</t>
  </si>
  <si>
    <t>45112723-9</t>
  </si>
  <si>
    <t>10.01.2020.</t>
  </si>
  <si>
    <t>10.01.2020.-10.02.2020.</t>
  </si>
  <si>
    <t>29.900.00</t>
  </si>
  <si>
    <t>5.</t>
  </si>
  <si>
    <t>9/19-4</t>
  </si>
  <si>
    <t>Dodatak Ugovoru o javnoj nabavi radova , nabava radova rekonstrukcije centra (ponovljeni postupak)</t>
  </si>
  <si>
    <t>2019/S 0F2-0008820</t>
  </si>
  <si>
    <t>29.01.2020.</t>
  </si>
  <si>
    <t> 2020/S 0F2-0002955</t>
  </si>
  <si>
    <t>52/19-3J</t>
  </si>
  <si>
    <t xml:space="preserve">09324000-6 </t>
  </si>
  <si>
    <t>08.01.2020.</t>
  </si>
  <si>
    <t>08.01.2020.-31.12.2020.</t>
  </si>
  <si>
    <t>3.</t>
  </si>
  <si>
    <t>8/19.</t>
  </si>
  <si>
    <t>Generalni Ugovor za predmet nabave: Voće i povrće , grupa b) Smrznuto voće i povrće</t>
  </si>
  <si>
    <t>2019/S 0F2-0046884</t>
  </si>
  <si>
    <t>14.01.2020.</t>
  </si>
  <si>
    <t>14.01.2020.-14.01.2021.</t>
  </si>
  <si>
    <t>4.</t>
  </si>
  <si>
    <t>6.</t>
  </si>
  <si>
    <t>54/19-4J</t>
  </si>
  <si>
    <t>79411100-9</t>
  </si>
  <si>
    <t>AVELANT D.O.O. 99783414522</t>
  </si>
  <si>
    <t>17.01.2020.</t>
  </si>
  <si>
    <t>7.</t>
  </si>
  <si>
    <t>6/20-3J</t>
  </si>
  <si>
    <t>03413000-8</t>
  </si>
  <si>
    <t>20.01.2020.</t>
  </si>
  <si>
    <t>20.01.2020.-31.12.2020.</t>
  </si>
  <si>
    <t>8.</t>
  </si>
  <si>
    <t>53/19-4J</t>
  </si>
  <si>
    <t>Ugovor br.3-04/20 o izradi studije: geotermalni potencijal područja grada Siska</t>
  </si>
  <si>
    <t>71241000-9</t>
  </si>
  <si>
    <t>9.</t>
  </si>
  <si>
    <t>55/19-4J</t>
  </si>
  <si>
    <t xml:space="preserve">Ugovor br. 2-04/20 o pružanju savjetodavnih usluga u pripremi ITU mehanizma </t>
  </si>
  <si>
    <t xml:space="preserve">73200000-4 </t>
  </si>
  <si>
    <t>17.01.2020.-31.12.2020.</t>
  </si>
  <si>
    <t>.9/19</t>
  </si>
  <si>
    <t>Generalni Ugovor za predmet nabave: Riba i meso , grupa b) Meso</t>
  </si>
  <si>
    <t>15200000-0</t>
  </si>
  <si>
    <t xml:space="preserve">15300000-1 </t>
  </si>
  <si>
    <t xml:space="preserve">45454000-4       45454100-5 </t>
  </si>
  <si>
    <t>2019/S 0F2-0048076</t>
  </si>
  <si>
    <t>15.01.2020.</t>
  </si>
  <si>
    <t>15.01.2020.-15.01.2021.</t>
  </si>
  <si>
    <t>7/19.</t>
  </si>
  <si>
    <t>Generalni Ugovor za predmet nabave: Proizvodi od žitarica i pekarski proizvodi, grupa a) Pekarski proizvodi</t>
  </si>
  <si>
    <t>15612500-6</t>
  </si>
  <si>
    <t>2019/S 0F2-004518</t>
  </si>
  <si>
    <t>02.01.2020,</t>
  </si>
  <si>
    <t>02.01.2020.-02.01.2021.</t>
  </si>
  <si>
    <t>Generalni Ugovor za predmet nabave: Proizvodi od žitarica i pekarski proizvodi, grupa b) Proizvodi od žitarica</t>
  </si>
  <si>
    <t xml:space="preserve">Generalni Ugovor za predmet nabave: Voće i povrće , grupa a)Konzervirano voće i povrće </t>
  </si>
  <si>
    <t>Generalni Ugovor za predmet nabave: Proizvodi od žitarica i pekraski proizvodi, grupa c) Smrznuti proizvodi i polugotovi proizvodi</t>
  </si>
  <si>
    <t>9/9.</t>
  </si>
  <si>
    <t>Generalni Ugovor za predmet nabave: Riba i Meso , grupa a) Riba</t>
  </si>
  <si>
    <t>15200000-0 15130000-8</t>
  </si>
  <si>
    <t>28.01.2020.-28.01.2021.</t>
  </si>
  <si>
    <t>10.</t>
  </si>
  <si>
    <t xml:space="preserve">45233141-9 </t>
  </si>
  <si>
    <t>17/19-4</t>
  </si>
  <si>
    <t>Ugovor br. 04-04/20 o tekućem održavanju nerazvrstanih neasfaltiranih cesta-šljunčanje</t>
  </si>
  <si>
    <t>21.01.2020.</t>
  </si>
  <si>
    <t>21.01.2020.-31.12.2020</t>
  </si>
  <si>
    <t>2/18.</t>
  </si>
  <si>
    <t>11.</t>
  </si>
  <si>
    <t xml:space="preserve">09123000-7 </t>
  </si>
  <si>
    <t>otvoreni postupak</t>
  </si>
  <si>
    <t>31.01.2020.</t>
  </si>
  <si>
    <t>31.01.2020.-31.12.2021.</t>
  </si>
  <si>
    <t>4/19-5</t>
  </si>
  <si>
    <t>4522200-8</t>
  </si>
  <si>
    <t>Aneks Ugovora o izvođenju radova na projektu "Rekonstrukcija atletske staze"</t>
  </si>
  <si>
    <t> 2019/S 0F2-0029876</t>
  </si>
  <si>
    <t>06.02.2020.</t>
  </si>
  <si>
    <t>4/18.</t>
  </si>
  <si>
    <t>0931000-5</t>
  </si>
  <si>
    <t>01.02.2020.-31.01.2021.</t>
  </si>
  <si>
    <t>3/19-3</t>
  </si>
  <si>
    <t>79710000-4</t>
  </si>
  <si>
    <t>12.</t>
  </si>
  <si>
    <t> 2019/S F21-0009153</t>
  </si>
  <si>
    <t>05.03.2020.</t>
  </si>
  <si>
    <t>do okončanja postupka javne nabave</t>
  </si>
  <si>
    <t>4/20-5J</t>
  </si>
  <si>
    <t>71242000-6</t>
  </si>
  <si>
    <t>21.02.2020.</t>
  </si>
  <si>
    <t>1/20-4JR</t>
  </si>
  <si>
    <t>45233141-9</t>
  </si>
  <si>
    <t>12.03.2020.</t>
  </si>
  <si>
    <t xml:space="preserve">30 radnih dana </t>
  </si>
  <si>
    <t>27.02.2020.</t>
  </si>
  <si>
    <t>27.02.2020.-31.7.2020</t>
  </si>
  <si>
    <t>79341000-6</t>
  </si>
  <si>
    <t xml:space="preserve"> 42/19-3J</t>
  </si>
  <si>
    <t>Usluge objave službenih akata u službenom glasilu za 2020. godinu</t>
  </si>
  <si>
    <t>Ukupani iznos bez PDV-a</t>
  </si>
  <si>
    <t>36/19-3J</t>
  </si>
  <si>
    <t>64210000-1</t>
  </si>
  <si>
    <t>Nabava telekomunikacijskih usluga i prijenos podataka putem interneta</t>
  </si>
  <si>
    <t>39/19-3J</t>
  </si>
  <si>
    <t>79521000-2</t>
  </si>
  <si>
    <t>Najam fotokopirnih uređaja za 2020.godinu</t>
  </si>
  <si>
    <t>37/19-3J</t>
  </si>
  <si>
    <t>Geodteske usluge za 2020.godinu</t>
  </si>
  <si>
    <t>41/19-3J</t>
  </si>
  <si>
    <t>Usluge građevinskog vještaka za 2020.godinu</t>
  </si>
  <si>
    <t>71319000-7</t>
  </si>
  <si>
    <t>14/19-3J</t>
  </si>
  <si>
    <t>90910000-9</t>
  </si>
  <si>
    <t>Ugradnja drvenih prozora, vrata i srodnih artikala</t>
  </si>
  <si>
    <t>45421000-4</t>
  </si>
  <si>
    <t>53/19-3J</t>
  </si>
  <si>
    <t>Grafičke, tiskarske, dizajnerske usluge za Grad Sisak za 2020.godinu</t>
  </si>
  <si>
    <t>79800000-2</t>
  </si>
  <si>
    <t>51/19-3J</t>
  </si>
  <si>
    <t>Nabava gotovih promotivnih proizvoda za Grad Sisak za 2020. godinu</t>
  </si>
  <si>
    <t>22462000-6</t>
  </si>
  <si>
    <t>50241000-6</t>
  </si>
  <si>
    <t>7/20-3J</t>
  </si>
  <si>
    <t>Soboslikarski i ličilaćki radovi</t>
  </si>
  <si>
    <t>45442100-8</t>
  </si>
  <si>
    <t>12/20-3JR</t>
  </si>
  <si>
    <t>Uredska oprema i namještaj</t>
  </si>
  <si>
    <t xml:space="preserve">30190000-7 </t>
  </si>
  <si>
    <t>14.</t>
  </si>
  <si>
    <t>17/20-3JR</t>
  </si>
  <si>
    <t>Interventni radovi u društvenim domovima</t>
  </si>
  <si>
    <t>45262600-7</t>
  </si>
  <si>
    <t>15.</t>
  </si>
  <si>
    <t>Usluge popravka i održavanja sluižbenih automobila u vlasništvu Grada Siska za 2020.godinu</t>
  </si>
  <si>
    <t>22/20-3J</t>
  </si>
  <si>
    <t>16.</t>
  </si>
  <si>
    <t>17.</t>
  </si>
  <si>
    <t>18.</t>
  </si>
  <si>
    <t>19.</t>
  </si>
  <si>
    <t>Usluge dotiska na HUB A3 za pravne i fizičke osobe</t>
  </si>
  <si>
    <t>20/20-3J</t>
  </si>
  <si>
    <t>STUDIO MATIJA d.o.o., OIB: 84804142318</t>
  </si>
  <si>
    <t>09.01.2020.</t>
  </si>
  <si>
    <t>Izrada glavnog projekta parkirališta u A.K.Miošića</t>
  </si>
  <si>
    <t>DOT KONZALTING d.o.o., OIB: 18170184862</t>
  </si>
  <si>
    <t>9/20-4J</t>
  </si>
  <si>
    <t>VETERINARSKA STANICA SISAK d.o.o., OIB: 94589025710</t>
  </si>
  <si>
    <t>Usluge štenara za 1.i 2.mjesec 2020.godine</t>
  </si>
  <si>
    <t>19/20-4J</t>
  </si>
  <si>
    <t>Izrada projekta pristupa u u zgradu u Sisku, Gajeva 2A za prizemlje, 1. i 2 .kat</t>
  </si>
  <si>
    <t>29/20-3J</t>
  </si>
  <si>
    <t>MAMIS d.o.o., OIB: 17971322693</t>
  </si>
  <si>
    <t>11.02.2020.</t>
  </si>
  <si>
    <t> 2018/S 0F2-0030281</t>
  </si>
  <si>
    <t>Ugovor o opskrbi plinom - pojedinačni ugovor po Okvirnom sporazumu za opskrbu prirodnim plinom i Drugom generalnom ugovoru ev. broj: 2/18</t>
  </si>
  <si>
    <t>2018/S 0F2-0021394</t>
  </si>
  <si>
    <t>GRADSKA PLINARA ZAGREB, OIB: 74364571096</t>
  </si>
  <si>
    <t>HEP-OPSKRBA d.o.o., OIB: 63073332379</t>
  </si>
  <si>
    <t>2019/S 0F2-0045185</t>
  </si>
  <si>
    <t>2019/S 0F2-0049184</t>
  </si>
  <si>
    <t>VETERINARSKA STANICA SISAK, OIB: 94589025710</t>
  </si>
  <si>
    <t>TONI-GALE USLUŽNI OBRT, OIB: 52142332391</t>
  </si>
  <si>
    <t>TEH-GRADNJA d.o.o., OIB: 13530191392</t>
  </si>
  <si>
    <t>LEDO PLUS d.o., OIB: 07179054100</t>
  </si>
  <si>
    <t>PRMES CVANCIGER d.o.o., OIB: 52848763122</t>
  </si>
  <si>
    <t>MLIN I PEKARE SISAK d.o.o., OIB: 22260862756</t>
  </si>
  <si>
    <t>PODRAVKA d.d., OIB: 18928523252</t>
  </si>
  <si>
    <t>ZAGREBAČKE PEKARNE KLARA d.d., OIB: 76842508189</t>
  </si>
  <si>
    <t>MLIN I PEKARE SISAK d.o.o. , OIB: 22260862756</t>
  </si>
  <si>
    <t>LEDO PLUS d.o.o. , OIB: 07179054100</t>
  </si>
  <si>
    <t>ARHOS d.o.o., OIB: 04942921366</t>
  </si>
  <si>
    <t>BILIĆ-ERIĆ d.o.o. , OIB: 68580128211</t>
  </si>
  <si>
    <t>MAXICON d.o.., OIB: 68880298575</t>
  </si>
  <si>
    <t>TABLINUM d.o.o., OIB: 84458006323</t>
  </si>
  <si>
    <t>SKELA BANOVINA d.o.o., OIB: 06123730554</t>
  </si>
  <si>
    <t>INA-INDUSTRIJE NAFTE d.d., OIB: 27759560625</t>
  </si>
  <si>
    <t>L&amp;L- PRIJEVOZNIČKI OBRT, OIB: 91905802002</t>
  </si>
  <si>
    <t>GEODA CONSULTING d.o.o., OIB: 89766068653</t>
  </si>
  <si>
    <t>AVELANT d.o.o., OIB: 99783414522</t>
  </si>
  <si>
    <t>M.V.M.ZVON d.o.o., OIB: 34963795933</t>
  </si>
  <si>
    <t>DAMJANOVIĆ d.o.o., OIB: 52071464528</t>
  </si>
  <si>
    <t>ZAŠTITAR SUČIĆ d.o.o. 4387842248</t>
  </si>
  <si>
    <t>13.</t>
  </si>
  <si>
    <t>2019/S F21-0022421</t>
  </si>
  <si>
    <t>Aneks Ugovora o uslugama zaštite i prijenosa novca na gradskim blagajnama</t>
  </si>
  <si>
    <t>GLASILA d.o.o., OIB: 54342242136</t>
  </si>
  <si>
    <t>A1 HRVATSKA d.o.o., OIB: 29524210204</t>
  </si>
  <si>
    <t>KOPI AS d.o.o., OIB: 96605206988</t>
  </si>
  <si>
    <t>GEO RADANOVIĆ d.o.o., OIB: 89248146955</t>
  </si>
  <si>
    <t>STALNI SUDSKI VJEŠTAK DOMAGOJ BUNARĐIJA, OIB: 76161383718</t>
  </si>
  <si>
    <t>ZRELAC OBRT ZA USLUŽNO PILJENJE OGRJEVNOG DRVA, OIB: 32809321047</t>
  </si>
  <si>
    <t>LUPUS VL. MARTIN VANIĆ, OIB: 58205041322</t>
  </si>
  <si>
    <t>GRIV d.o.o., OIB: 90453738837</t>
  </si>
  <si>
    <t>AUTO OŽEGOVIĆ SISAK, OIB: 80784039618</t>
  </si>
  <si>
    <t>5/20-3JR</t>
  </si>
  <si>
    <t>11/20-3JR</t>
  </si>
  <si>
    <t>Hitni i interventni popravci</t>
  </si>
  <si>
    <t>240 dana</t>
  </si>
  <si>
    <t>60 radnih dana</t>
  </si>
  <si>
    <t>do kraja provedbe projekta</t>
  </si>
  <si>
    <t>75 dana</t>
  </si>
  <si>
    <t>Ugovor o pružanju savjetodavnih usluga u provedbi projekta "Centar kreativne industrije -kreativni inkubator Sisak"</t>
  </si>
  <si>
    <t>Ugovor o isporuci toplinske energije za zagrijavanje prostorija zgrade Gradske vijećnice, Rimska ulica 26, Sisak za 2020.godinu</t>
  </si>
  <si>
    <t>Ugovor o nabavi i piljenju ogrjevnog drva za 2020. godinu</t>
  </si>
  <si>
    <t>osnovni ugovor (27.05.2019.) 15 mjeseci</t>
  </si>
  <si>
    <t>osnovni ugovor (24.09.2019.) 177 kalendarskih dana</t>
  </si>
  <si>
    <t>23/19-4JR</t>
  </si>
  <si>
    <t>71355000-5</t>
  </si>
  <si>
    <t>50110000-9</t>
  </si>
  <si>
    <t>Ugovor o opskrbi krajnjeg kupca - pojedinačni ugovor po Okvirnom sporazumu za opskrbu električnom energijom i Drugom generalnom ugovoru za opskrbu električnom energijom, ev. Broj: 4/18</t>
  </si>
  <si>
    <t>Aneks Ugovora o zaštitarskim uslugama za potrebe Gradske vijećnice i tijekom održavanja gradskih manifestacija</t>
  </si>
  <si>
    <t>1/19-3</t>
  </si>
  <si>
    <t>Aneks ugovora o pružanju poštanskih usluga za razdoblje od 12 mjeseci</t>
  </si>
  <si>
    <t> 2019/S F21-0009905</t>
  </si>
  <si>
    <t>HP - Hrvatska pošta d.d., OIB: 87311810356</t>
  </si>
  <si>
    <t>11.03.2020.</t>
  </si>
  <si>
    <t>10.04.2020.</t>
  </si>
  <si>
    <t>64110000-0</t>
  </si>
  <si>
    <t>06.03.2020.</t>
  </si>
  <si>
    <t>7/18.</t>
  </si>
  <si>
    <t>Dodatak broj 1 policama osiguranja</t>
  </si>
  <si>
    <t>66510000-8</t>
  </si>
  <si>
    <t>2018/S 0F2-0036502, 2019/S F14-0000950</t>
  </si>
  <si>
    <t>ADRIATIC OSIGURANJE d.d., OIB: 94472454976</t>
  </si>
  <si>
    <t>Drugi aneks Ugovora o izvođenju radova na projektu "Rekonstrukcija atletske staze"</t>
  </si>
  <si>
    <t>16.03.2020.</t>
  </si>
  <si>
    <t>1/20-5</t>
  </si>
  <si>
    <t>Ugovor o pružanju usluge stručnog nadzora i koordinatora zaštite na radu nad radovima na izgradnji sportske dvorane Zeleni brijeg</t>
  </si>
  <si>
    <t>71247000-1 </t>
  </si>
  <si>
    <t>2020/S 0F2-0002695</t>
  </si>
  <si>
    <t>ZAJEDNICA PONUDITELJA: TRASA ADRIA d.o.o., OIB: 85347478604 i GRANDA PROJEKT d.o.o., OIB: 49276556488</t>
  </si>
  <si>
    <t>01.04.2020.</t>
  </si>
  <si>
    <t>350 kalendarskih dana od dana uvođenja u posao</t>
  </si>
  <si>
    <t>6/20-4</t>
  </si>
  <si>
    <t>Ugovor o izvođenju radova na izvanrednom održavanju kolnika kroz selo Greda od +0.000,00 do 1.200,00 m</t>
  </si>
  <si>
    <t>2020/S 0F2-0004604</t>
  </si>
  <si>
    <t>ZAJEDNICA PONUDITELJA: CESTE SISAK d.o.o., OIB: 61882951675 i TONI-GALE uo, OIB: 52142332391</t>
  </si>
  <si>
    <t>17.04.2020.</t>
  </si>
  <si>
    <t>100 radnih dana od dana uvođenja u posao</t>
  </si>
  <si>
    <t>14/19-4</t>
  </si>
  <si>
    <t>Aneks I Ugovora broj 37-04/19 o izvođenju radova na pojačanom održavanju dijela Lonjske ulice i Ulice Vanje Radauša</t>
  </si>
  <si>
    <t>2019/S 0F2-0030980,2019/S F14-0033996</t>
  </si>
  <si>
    <t>25.03.2020.</t>
  </si>
  <si>
    <t>30 radnih dana od dana isteka Osnovnog ugovora</t>
  </si>
  <si>
    <t>20.</t>
  </si>
  <si>
    <t>1/20-3</t>
  </si>
  <si>
    <t>Ugovor o pružanju poštanskih usluga za razdoblje od 12 mjeseci</t>
  </si>
  <si>
    <t> 2020/S F21-0008720</t>
  </si>
  <si>
    <t>12 mjeseci</t>
  </si>
  <si>
    <t>21.</t>
  </si>
  <si>
    <t>Tekuće održavanje nerazvrstanih asfaltiranih prometnica - krpanje za 2019. i 2020.g.</t>
  </si>
  <si>
    <t>13/18-4</t>
  </si>
  <si>
    <t>2018/S 0F2-0037123</t>
  </si>
  <si>
    <t>ZAJEDNICA PONUDITELJA: EURO GALANT d.o.o., OIB: 91342883490 i MEDO GRUPA d.o.o., OIB: 09863586313</t>
  </si>
  <si>
    <t>16.04.2020.</t>
  </si>
  <si>
    <t>25.02.2019. - 31.12.2020.</t>
  </si>
  <si>
    <t>22.</t>
  </si>
  <si>
    <t>15/19-4</t>
  </si>
  <si>
    <t>Dodatak I Ugovora broj 44-04/19 o izvođenju radova na sanaciji bankina Vurot</t>
  </si>
  <si>
    <t>45453100-8</t>
  </si>
  <si>
    <t>2019/S 0F2-0038670</t>
  </si>
  <si>
    <t>MEDO GRUPA d.o.o., OIB: 09863586313</t>
  </si>
  <si>
    <t>31.12.2019. - 31.05.2020.</t>
  </si>
  <si>
    <t>02/20-4JR</t>
  </si>
  <si>
    <t xml:space="preserve">Dodatak I Ugovoru broj 09-04/20 o izvođenju radova na pojačanom održavanju parkirališta u odvojku Ulice kneza Branimira </t>
  </si>
  <si>
    <t>GRAĐENJE PETRINJA d.o.o., OIB: 16630065693</t>
  </si>
  <si>
    <t>15.04.2020.</t>
  </si>
  <si>
    <t>45223300-9</t>
  </si>
  <si>
    <t>1. aneks Ugovoru o opskrbi krajnjeg kupca (aneks pojedinačnom ugovoru)</t>
  </si>
  <si>
    <t>2. aneks Ugovoru o opskrbi krajnjeg kupca (aneks pojedinačnom ugovoru)</t>
  </si>
  <si>
    <t>07.04.2020.</t>
  </si>
  <si>
    <t>8/20-4</t>
  </si>
  <si>
    <t>23.</t>
  </si>
  <si>
    <t>Uređenje parkirališnih površina na Trgu hrvatskih branitelja</t>
  </si>
  <si>
    <t>2020/S 0F2-0007182,  2020/S F14-0008975</t>
  </si>
  <si>
    <t>14.05.2020.</t>
  </si>
  <si>
    <t>60 radnih dana od dana uvođenja u posao</t>
  </si>
  <si>
    <t>21/20-4J</t>
  </si>
  <si>
    <t>Ugovor broj 16-04/20 o izradi idejnog i glavnog projekta za izgradnju sortirnice korisnog otpada</t>
  </si>
  <si>
    <t>KONCEPT - EKO d.o.o., OIB: 67181755846</t>
  </si>
  <si>
    <t>30.04.2020.</t>
  </si>
  <si>
    <t>60 dana od dobivanja uvjeta javnopravnih tijela</t>
  </si>
  <si>
    <t>22/20-4J</t>
  </si>
  <si>
    <t>71247000-1</t>
  </si>
  <si>
    <t>TRASA ADRIA d.o.o., OIB: 85347478604</t>
  </si>
  <si>
    <t>20.05.2020.</t>
  </si>
  <si>
    <t>23/20-4J</t>
  </si>
  <si>
    <t>Ugovor broj 13-04/20 o obavljanju poslova stručnog i obračunskog nadzora nad radovima izvanrednog održavavanja kolnika kroz selo Greda od 0.000,00 do +1.200,00</t>
  </si>
  <si>
    <t>KONTROL PROJEKT d.o.o., OIB: 68476022248</t>
  </si>
  <si>
    <t>21.05.2020.</t>
  </si>
  <si>
    <t>Ugovor broj 14-04/20 o obavljanju stručnog i obračunskog nadzora nad radovima pojačanog održavanja parkirališta na Trgu hrvatskih branitelja</t>
  </si>
  <si>
    <t>Ugovor broj 08-04/20 o izvođenju radova na pojačanom održavanju parkirališta u Ulici Ivana Gundulića kod stambene zgrade k.b. 2 i 4</t>
  </si>
  <si>
    <t>30 radnih dana od dana uvođenja u posao</t>
  </si>
  <si>
    <t xml:space="preserve">Ugovor broj 09-04/20 o izvođenju radova na pojačanom održavanju parkirališta u odvojku Ulice kneza Branimira </t>
  </si>
  <si>
    <t>8/19-7JR</t>
  </si>
  <si>
    <t>45100000-8</t>
  </si>
  <si>
    <t>PET PLUS GRADNJA d.o.o., OIB: 76016295049</t>
  </si>
  <si>
    <t>11.05.2020.</t>
  </si>
  <si>
    <t>24.12.2019. - 30.05.2020.</t>
  </si>
  <si>
    <t>30/18-4J</t>
  </si>
  <si>
    <t>90510000-5</t>
  </si>
  <si>
    <t>18.05.2020.</t>
  </si>
  <si>
    <t>01.01.2019. - 31.12.2020.</t>
  </si>
  <si>
    <t>Dodatak Ugovor o izvođenje radova na postavljanju tobogana na otvorenom bazenskom kompleksu "Caprag"</t>
  </si>
  <si>
    <t>1. ankes Ugovora o obavljanju poslova skupljanja i zbrinjavanja nusproizvoda životinjskog podrijetla za 2019. i 2020. godinu</t>
  </si>
  <si>
    <t>29/19-4J</t>
  </si>
  <si>
    <t>HUDEC PLAN d.o.o., OIB: 85323749202</t>
  </si>
  <si>
    <t>11.12.2019. - 31.12.2020.</t>
  </si>
  <si>
    <t>I dodatak Ugovoru broj 39-04/19 o izradi idejnog rješenja i elaborata zaštite okoliša za projekt: Sanacije i proširenja odlagališta neopasnog otpada "Goričica"</t>
  </si>
  <si>
    <t>6/20-7J</t>
  </si>
  <si>
    <t>Ugovor o izradi Strateške studije utjecaja na okoliš za III izmjene i dopune Prostornog plana uređenja Grada Siska</t>
  </si>
  <si>
    <t xml:space="preserve">90700000-4 </t>
  </si>
  <si>
    <t>4/20-3J</t>
  </si>
  <si>
    <t>Nabava napitaka za potrebe protokola</t>
  </si>
  <si>
    <t>15860000-4; 15982000-5</t>
  </si>
  <si>
    <t xml:space="preserve">MLIN I PEKARE d.o.o., OIB: 22260862756 </t>
  </si>
  <si>
    <t>21/20-3J</t>
  </si>
  <si>
    <t>Telekomunikacijske usluge i prijenos podataka putem interneta</t>
  </si>
  <si>
    <t>2/20-3J</t>
  </si>
  <si>
    <t>Nabava cvjetnih sadnica, cvijeća, vijenaca i svijeća (za dekoraciju prostorija i potrebe protokola</t>
  </si>
  <si>
    <t>03451100-7; 03121200-7;  03121210-0; 39225600-1</t>
  </si>
  <si>
    <t>9/20-3J</t>
  </si>
  <si>
    <t>Ulaganje u računalne programe za 2020. godinu</t>
  </si>
  <si>
    <t>48000000-8</t>
  </si>
  <si>
    <t>ČUBRAD uslužni obrt, OIB: 99529990378</t>
  </si>
  <si>
    <t>24.</t>
  </si>
  <si>
    <t>Usluge promidžbe i informiranja za 2020. godinu</t>
  </si>
  <si>
    <t>18/20-3J</t>
  </si>
  <si>
    <t>98000000-3</t>
  </si>
  <si>
    <t>LUKA-PANOI U.O., OIB: 93087603031</t>
  </si>
  <si>
    <t>25.</t>
  </si>
  <si>
    <t>Manifestacijja "Dan Grada Siska" (najam pozornice, razglasa i scenske rasvjete sa dodatnom opremom, binska oprema, tonski rasvjetni tehničar, transport, montaža i demontaža; najam ugostitelja za pripremu; izrada glazbeno scenskog programa (nastupa glazbenih izvođača)</t>
  </si>
  <si>
    <t>1/20-5J</t>
  </si>
  <si>
    <t>92000000-1; 92300000-4</t>
  </si>
  <si>
    <t>26.</t>
  </si>
  <si>
    <t>1/20-3J</t>
  </si>
  <si>
    <t>Računala i računalna oprema</t>
  </si>
  <si>
    <t>30236000-2</t>
  </si>
  <si>
    <t>PROXIMA INFORMATIKA d.o.o., OIB: 35956517501</t>
  </si>
  <si>
    <t>27.</t>
  </si>
  <si>
    <t>3/20-3J</t>
  </si>
  <si>
    <t>Razni prehrambeni proizvodi za potrebe protokola i javnih manifestacija</t>
  </si>
  <si>
    <t xml:space="preserve">15800000-6 </t>
  </si>
  <si>
    <t>28.</t>
  </si>
  <si>
    <t>Usluge najma pozornice, opreme za rasvjetu i ozvučenje prigodom održavanja javnih manifestacija u 2020. godini</t>
  </si>
  <si>
    <t>51313000-9</t>
  </si>
  <si>
    <t>13/20-3J</t>
  </si>
  <si>
    <t>29.</t>
  </si>
  <si>
    <t>30/20-3J</t>
  </si>
  <si>
    <t>Isporuka, ugradnja, spajanje, programiranje i puštanje u rad sustava tehničke zaštite -videonadzor "Ribičke kuće" multifunkcionalnog objekta u ekološkom projektu na Ciglarskoj grabi</t>
  </si>
  <si>
    <t>51314000-6</t>
  </si>
  <si>
    <t>MONOLITH, elektroinstalacijski obrt, OIB: 30482338630</t>
  </si>
  <si>
    <t>15.06.2020.</t>
  </si>
  <si>
    <t xml:space="preserve">Ugovor br.08-04/20 o izvođenju radova na pojačanom održavanju parkirališta u Ulici Ivana Gundulića kod stambene zgrade k.b.2. i 4. </t>
  </si>
  <si>
    <t>Ugovor za izradu projekta izmjene rasvjetnih tijela u osnovnim školama</t>
  </si>
  <si>
    <t>09.03.2020.</t>
  </si>
  <si>
    <t xml:space="preserve"> 60 radnih dana</t>
  </si>
  <si>
    <t>100 radnih dana</t>
  </si>
  <si>
    <t>SANJA FLOWERS obrt za trg.vl.Barbić Ivan, OIB: 88612226653</t>
  </si>
  <si>
    <t>GRADSKA GROBLJA VIKTOROVAC d.o.o., OIB: 47991523864</t>
  </si>
  <si>
    <t xml:space="preserve"> PEVEX d.d., OIB: 73660371074</t>
  </si>
  <si>
    <t>AMK KNJIŽARA I PAPIRNICA, OIB: 06103430087</t>
  </si>
  <si>
    <t>RADIO SISAK d.o.o., OIB: 61181498115</t>
  </si>
  <si>
    <t>MLIN I PEKARE d.o.o., OIB: 22260862756</t>
  </si>
  <si>
    <t>ZALOGAJNICA UO SISAK, OIB: 19085616827</t>
  </si>
  <si>
    <t>NOVI ZVUK d.o.o., OIB: 70822295674</t>
  </si>
  <si>
    <t>Datum (prve) narudžbenice</t>
  </si>
  <si>
    <t>16.01.2020.</t>
  </si>
  <si>
    <t>22.01.2020.</t>
  </si>
  <si>
    <t>23.01.2020.</t>
  </si>
  <si>
    <t>30.01.2020.</t>
  </si>
  <si>
    <t>03.02.2020.</t>
  </si>
  <si>
    <t>04.02.2020.</t>
  </si>
  <si>
    <t>07.02.2020.</t>
  </si>
  <si>
    <t>18.02.2020.</t>
  </si>
  <si>
    <t>19.02.2020.</t>
  </si>
  <si>
    <t>28.04.2020.</t>
  </si>
  <si>
    <t>20.02.2020.</t>
  </si>
  <si>
    <t>04.06.2020.</t>
  </si>
  <si>
    <t>06.05.2020.</t>
  </si>
  <si>
    <t>26.05.2020.</t>
  </si>
  <si>
    <t>02.06.2020.</t>
  </si>
  <si>
    <t>GRADNJA JURAŠINOVIĆ, OIB: 42291480496</t>
  </si>
  <si>
    <t>STAKLARASKA RADIONICA ŽELJKO KVESIĆ, OIB: 96818441447</t>
  </si>
  <si>
    <t>GEK j.d.o.o., OIB: 45993823453</t>
  </si>
  <si>
    <t>AV SISAK, OIB: 85017926118</t>
  </si>
  <si>
    <t>04.03.2020.</t>
  </si>
  <si>
    <t>26.02.2020.</t>
  </si>
  <si>
    <t>24.02.2020.</t>
  </si>
  <si>
    <t xml:space="preserve">JYSK d.o.o., OIB: 64729046835, </t>
  </si>
  <si>
    <t>18.06.2020.</t>
  </si>
  <si>
    <t>1/19.</t>
  </si>
  <si>
    <t>Drugi Generalni ugovor za izvršenje usluga mobilne telefonije za razdoblje od 12 mjeseci</t>
  </si>
  <si>
    <t>64212000-5</t>
  </si>
  <si>
    <t>2019/S 0F2-0005263 2019/S F14-0007717  2019/S F14-0008647</t>
  </si>
  <si>
    <t>16.05.2020.</t>
  </si>
  <si>
    <t>16.05.2020. - 16.05.2021.</t>
  </si>
  <si>
    <t>Sanacija bankina Vurot - Dodatak II ugovora</t>
  </si>
  <si>
    <t xml:space="preserve">45453100-8 </t>
  </si>
  <si>
    <t>01.06.2020.</t>
  </si>
  <si>
    <t>01.06.2020. - 31.07.2020.</t>
  </si>
  <si>
    <t>2/20-3</t>
  </si>
  <si>
    <t>Ugovor o tekućem i investicijskom održavanju sustava poslovnih aplikacija za 12 mjeseci</t>
  </si>
  <si>
    <t>72610000-9</t>
  </si>
  <si>
    <t>2020/S F15-0022429</t>
  </si>
  <si>
    <t>Pregovarački
postupak bez
prethodne objave</t>
  </si>
  <si>
    <t>29.06.2020.</t>
  </si>
  <si>
    <t>29.06.2020. - 30.06.2021.</t>
  </si>
  <si>
    <t>7/20-4</t>
  </si>
  <si>
    <t>Ugovor o izvođenju radova na izgradni prometnice s pripadajučom infrastrukturom</t>
  </si>
  <si>
    <t>45230000-8</t>
  </si>
  <si>
    <t> 2020/S 0F2-0010375 2020/S F14-0014927</t>
  </si>
  <si>
    <t>CESTE SISAK
OIB: 61882951675,
TONI GALE, U.O.
OIB: 52142332391</t>
  </si>
  <si>
    <t>02.07.2020.</t>
  </si>
  <si>
    <t>02.0.2020. - 28.21.2021.</t>
  </si>
  <si>
    <t>1/20-4</t>
  </si>
  <si>
    <t>Ugovor o izvođenju radova izgradnje i opremanja Reciklažnog dvorišta Novi Sisak</t>
  </si>
  <si>
    <t>45213270-6</t>
  </si>
  <si>
    <t>2020/S 0F2-0016692</t>
  </si>
  <si>
    <t>GRADITELJ SVRATIŠTA d.o.o.
OIB: 52044657571</t>
  </si>
  <si>
    <t>20.07.2020.</t>
  </si>
  <si>
    <t>20.0.2020. - 20.12.2020.</t>
  </si>
  <si>
    <t>16/20-4</t>
  </si>
  <si>
    <t>Poboljšanje energetske učinkovitosti sustava grijanja i opskrbe toplinskom energijom</t>
  </si>
  <si>
    <t>09324000-6</t>
  </si>
  <si>
    <t>2020/S 0F2-0022131</t>
  </si>
  <si>
    <t>KOPRIVNICA PLIN d.o.o.
OIB: 59822583580</t>
  </si>
  <si>
    <t>14.08.2020.</t>
  </si>
  <si>
    <t>14.08.2020. - 12.08.2030.</t>
  </si>
  <si>
    <t>Dodatak III Ugovoru o javnoj nabavi radova: Nabava radova rekonstrukcije Centra (ponovljeni postupak)</t>
  </si>
  <si>
    <t>45454000-4</t>
  </si>
  <si>
    <t>2019/S 0F2-0000008 2019/S F14-0002562  2019/S F14-0003548  2019/S F14-0004021</t>
  </si>
  <si>
    <t>26.08.2020.</t>
  </si>
  <si>
    <t>26.08.2020. - 15.11.2020.</t>
  </si>
  <si>
    <t>3/30.</t>
  </si>
  <si>
    <t>Generalni ugovor za predmet nabave: Nabava udžbenika i drugih obrazovnih materijala za osnovnu školu za školsku godinu 2020. - 2021.</t>
  </si>
  <si>
    <t>22110000-4</t>
  </si>
  <si>
    <t> 2020/S 0F2-0024997</t>
  </si>
  <si>
    <t>EKUPI
OIB: 67567085531</t>
  </si>
  <si>
    <t>07.09.2020.</t>
  </si>
  <si>
    <t>07.09.2020. - 31.05.2021.</t>
  </si>
  <si>
    <t>3/20-3</t>
  </si>
  <si>
    <t>Ugovor o uslugama zaštite i prijenosa novca na gradskim blagajnama - Grupa 2</t>
  </si>
  <si>
    <t>2020/S F21-0030549</t>
  </si>
  <si>
    <t>BILIĆ - ERIĆ d.o.o.
OIB: 68580128211</t>
  </si>
  <si>
    <t>14.09.2020.</t>
  </si>
  <si>
    <t>14.09-2020. - 14.09.2021.</t>
  </si>
  <si>
    <t>30.</t>
  </si>
  <si>
    <t>31.</t>
  </si>
  <si>
    <t>32.</t>
  </si>
  <si>
    <t>HRVATSKI TELEKOM d.d.                 OIB: 81793146560</t>
  </si>
  <si>
    <t>MEDO GRUPA d.o.o.                             OIB: 09863586313</t>
  </si>
  <si>
    <t>LIBUSOFT CICOM d.o.o.                   OIB: 14506572540</t>
  </si>
  <si>
    <t>TEH-GRADNJA d.o.o.                                 OIB: 13530191392</t>
  </si>
  <si>
    <t>Ugovor o isporuci, ugradnji i puštanju u rad sustava tehničke zaštite (video-nadzor) na multifunkcionalnom objektu u ekološkom projektu na Ciglarskoj grabi</t>
  </si>
  <si>
    <t>u roku od 10 dana od uvođenja u posao</t>
  </si>
  <si>
    <t>1/20-6</t>
  </si>
  <si>
    <t>Generalni ugovor za predmet nabave: Nabava motornog benzina i dizel goriva</t>
  </si>
  <si>
    <t xml:space="preserve">09132000-3 09134200-9 </t>
  </si>
  <si>
    <t>26.06.2020.</t>
  </si>
  <si>
    <t>26.06.2020. - 26.06.2021.</t>
  </si>
  <si>
    <t>Ugovor za nabavu motornog benzina i dizel goriva</t>
  </si>
  <si>
    <t>14/20-4J</t>
  </si>
  <si>
    <t>Ugovor o izradi Izvedbenog projekta za izgradnju mosta u naselju Palanjek</t>
  </si>
  <si>
    <t>30.06.2020.</t>
  </si>
  <si>
    <t>60 radnih dana od potpisivanja Ugovora</t>
  </si>
  <si>
    <t>1/20-4J</t>
  </si>
  <si>
    <t>Ugovor o obavljanju stručnog i obračunskog nadzora i koordinator zaštite na radu kod izgradnje Reciklažnog dvorišta Sisak Novi</t>
  </si>
  <si>
    <t xml:space="preserve">71247000-1  79714000-2 </t>
  </si>
  <si>
    <t>GEOEKSPERT d.o.o.,                                 OIB: 29212890252</t>
  </si>
  <si>
    <t>4 mj od dana uvođenja u posao</t>
  </si>
  <si>
    <t>7/20-7J</t>
  </si>
  <si>
    <t>Izrada Akcijskog plana za poboljšanje kvalitete zraka za Grad Sisak s ciljem smanjenja onečišćenja benzo/a/pirenom i česticama PM10</t>
  </si>
  <si>
    <t xml:space="preserve">90731400-4 </t>
  </si>
  <si>
    <t>IRES EKOLOGIJA d.o.o.                           OIB: 84310268229</t>
  </si>
  <si>
    <t>03.07.2020.</t>
  </si>
  <si>
    <t>60 kalendarskih dana</t>
  </si>
  <si>
    <t>10/20-3J</t>
  </si>
  <si>
    <t>Ugovor o uslugama čišćenja poslovnih prostorija i prostora društvenih domova na razdoblje od 12 mjeseci</t>
  </si>
  <si>
    <t xml:space="preserve">90910000-9 </t>
  </si>
  <si>
    <t>ZRELAC obrt za piljenje ogrjevnog drva i čišćenje, OIB: 32809321047</t>
  </si>
  <si>
    <t>13.07.2020.</t>
  </si>
  <si>
    <t>13.07.2020. - 13.07.2021.</t>
  </si>
  <si>
    <t>3/20-7JR</t>
  </si>
  <si>
    <t>Uređenje pročelja centra grada</t>
  </si>
  <si>
    <t xml:space="preserve">45211360-0 </t>
  </si>
  <si>
    <t>GRADNJA obrt za građevinske i konzalting usluge,                                 OIB: 42291480496</t>
  </si>
  <si>
    <t>23.07.2020.</t>
  </si>
  <si>
    <t>6 mjeseci od uvođenja u posao</t>
  </si>
  <si>
    <t>DEKI-PROMET d.o.o.                                 OIB: 81923717123</t>
  </si>
  <si>
    <t>07.07.2020.</t>
  </si>
  <si>
    <t>1/20-J</t>
  </si>
  <si>
    <t>Generalni ugovor za predmet nabave: Pisaći pribor i ostale uredske potrepštine</t>
  </si>
  <si>
    <t>30192700-8 30192000-1</t>
  </si>
  <si>
    <t>NARODNE NOVINE d.d.                          OIB: 64546066176</t>
  </si>
  <si>
    <t>27.07.2020.</t>
  </si>
  <si>
    <t>27.07.2020. - 27.07.2021.</t>
  </si>
  <si>
    <t>Ugovor za predmet nabave: Pisaći pribor i ostale uredske potrepštine</t>
  </si>
  <si>
    <t>13/20-4J</t>
  </si>
  <si>
    <t>Ugovor o izradi projektne dokumentacije uređenja park šume Viktorovac - Glavni projekt revitalizacije perivoja Viktorovac u Sisku</t>
  </si>
  <si>
    <t>120 radnih dana od dana dostave detaljne geodetske podloge</t>
  </si>
  <si>
    <t>2/20-4J</t>
  </si>
  <si>
    <t>Ugovor o pružanju usluga provođenja informativno-obrazovnih aktivnosti na projektu izgradnje Reciklažnog dvorišta Novi Sisak</t>
  </si>
  <si>
    <t xml:space="preserve">79416000-3 </t>
  </si>
  <si>
    <t>RADIO SISAK d.o.o.                                 OIB: 61181498115</t>
  </si>
  <si>
    <t>do završetka provedbe projekta</t>
  </si>
  <si>
    <t>2/20-6J</t>
  </si>
  <si>
    <t>Ugovor za predmet nabave: Nabava višekratnih pamučnih maski za lice</t>
  </si>
  <si>
    <t xml:space="preserve">18143000-3 </t>
  </si>
  <si>
    <t xml:space="preserve">ZLATNA IGLA - SISCIA d.o.o.                      OIB: 90621490450                </t>
  </si>
  <si>
    <t>03.09.2020.</t>
  </si>
  <si>
    <t xml:space="preserve">14 kalendarskih dana </t>
  </si>
  <si>
    <t>6/20-4JR</t>
  </si>
  <si>
    <t>Ugovor o izvođenju radova 1. Faza izgradnje  kanala i autobusnih stajališta u Palanjku</t>
  </si>
  <si>
    <t xml:space="preserve">45232400-6 </t>
  </si>
  <si>
    <t>LEČEK-NISKOGRADNJA                            OIB: 95096633643</t>
  </si>
  <si>
    <t>08.09.2020.</t>
  </si>
  <si>
    <t>30 dana od uvođenja u posao</t>
  </si>
  <si>
    <t>33.</t>
  </si>
  <si>
    <t>34.</t>
  </si>
  <si>
    <t>MONOLITH elektroinst. obrt            OIB: 30482338630</t>
  </si>
  <si>
    <t>CRODUX DERIVATI DVA d.o.o.          OIB: 0085396224</t>
  </si>
  <si>
    <t>CRODUX DERIVATI DVA d.o.o.           OIB: 0085396224</t>
  </si>
  <si>
    <t>KINDIJING d.o.o.                                      OIB: 16787083497</t>
  </si>
  <si>
    <t>3E PROJEKTI d.o.o.                                    OIB: 16185960876</t>
  </si>
  <si>
    <t>Uređenje pješačkih staza s hortikulturom na Trgu hrvatski branitelja</t>
  </si>
  <si>
    <t xml:space="preserve">65000000-3 </t>
  </si>
  <si>
    <t>CESTE SISAK d.o.o.</t>
  </si>
  <si>
    <t>08.07.2020.</t>
  </si>
  <si>
    <t>5/20-4JR</t>
  </si>
  <si>
    <t xml:space="preserve">Postavljane novih led svjetiljki na novoizgrađenu NNM u ulicama Drage Radovića i Lonjska </t>
  </si>
  <si>
    <t xml:space="preserve">45316000-5 </t>
  </si>
  <si>
    <t>LED ELEKTRONIKA d.o.o.                                  OIB: 84566292432</t>
  </si>
  <si>
    <t>15.07.2020.</t>
  </si>
  <si>
    <t>31.07.2020.</t>
  </si>
  <si>
    <t>7/20-4JR</t>
  </si>
  <si>
    <t>Izgradnja pješačke staze na k.č.br. 1626/10, k.o. Novi Sisak</t>
  </si>
  <si>
    <t xml:space="preserve">45233161-5 </t>
  </si>
  <si>
    <t>LEČEK NISKOGRADNJA obrt za građ. Usluge, OIB: 95096633643</t>
  </si>
  <si>
    <t>10.09.2020.</t>
  </si>
  <si>
    <t xml:space="preserve">64210000-1 </t>
  </si>
  <si>
    <t>A1 HRVATSKA d.o.o.,                                          OIB: 29524210204</t>
  </si>
  <si>
    <t xml:space="preserve">50110000-9 </t>
  </si>
  <si>
    <r>
      <t xml:space="preserve">AUTO OŽEGOVIĆ d.o.o.                                      </t>
    </r>
    <r>
      <rPr>
        <sz val="10"/>
        <rFont val="Calibri"/>
        <family val="2"/>
        <charset val="238"/>
        <scheme val="minor"/>
      </rPr>
      <t>OIB: 80784039618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</si>
  <si>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22.09.2020.</t>
  </si>
  <si>
    <t xml:space="preserve">98000000-3 </t>
  </si>
  <si>
    <t>RADIO SISAK d.o.o.                                             OIB: 61181498115</t>
  </si>
  <si>
    <t>28.09.2020.</t>
  </si>
  <si>
    <t>10/20-7J</t>
  </si>
  <si>
    <t>PROSTOR@JA                                                      OIB: 217702411592</t>
  </si>
  <si>
    <t>29.09.2020.</t>
  </si>
  <si>
    <t>9/20-7J</t>
  </si>
  <si>
    <t>GEOEKSPERT d.o.o.                                               OIB: 29212890252</t>
  </si>
  <si>
    <t>IKEA HRVATSKA d.o.o., OIB: 21523879111</t>
  </si>
  <si>
    <t xml:space="preserve">  KOLNOA SUSTAVI ZAŠTITE d.o.o.,               OIB: 51799671411</t>
  </si>
  <si>
    <t>3/20-4JR</t>
  </si>
  <si>
    <t>11.08.2020.</t>
  </si>
  <si>
    <t>36.</t>
  </si>
  <si>
    <t>37.</t>
  </si>
  <si>
    <t>35.</t>
  </si>
  <si>
    <t>IRES EKOLOGIJA d.o.o. OIB: 84310268229</t>
  </si>
  <si>
    <t>45 kalendarskih dana od obostranig potpisa ovog Ugovora</t>
  </si>
  <si>
    <t>106,250,00 kn</t>
  </si>
  <si>
    <t>1/20</t>
  </si>
  <si>
    <t>Generalni ugovor za izvršenje usluga osiguranja</t>
  </si>
  <si>
    <t>2020/S 0F2-0025604</t>
  </si>
  <si>
    <t>30.09.2020.</t>
  </si>
  <si>
    <t>01.10.2020.-30.09.2021.</t>
  </si>
  <si>
    <t>Ugovor o zaštitarskim uslugama za Grupu 1-zaštitarske usluge za potrebe Gradske viječnice, Upravnog odjela za prostorno uređenje i zaštitu okoliša i tijekom održavanja gradskih manifestacija</t>
  </si>
  <si>
    <t>01.10.2020.-01.10.2021.</t>
  </si>
  <si>
    <t>4/20-4JR</t>
  </si>
  <si>
    <t>65000000-3</t>
  </si>
  <si>
    <t xml:space="preserve">Dodatak II Ugovoru br. 24-04/20 o izvođenju radova na uređenju pješačkih staza s hortikulturom na Trgu hrvatskih branitelja </t>
  </si>
  <si>
    <t>16.10.2020.</t>
  </si>
  <si>
    <t>16.10.2020.-31.12.2020.</t>
  </si>
  <si>
    <t>Aneks ugovora o izradi strateške studije utjecaja na okoliš za III. Izmjene i dopune prostornog plana uređenja grada Siska</t>
  </si>
  <si>
    <t>IRES EKOLOGIJA d.o.o. Prilaz baruna Filipovića 21, Zagreb</t>
  </si>
  <si>
    <t>11.09.2020.-30.11.2020.</t>
  </si>
  <si>
    <t>11.09.2020.</t>
  </si>
  <si>
    <t>Dodatak ugovoru br.. 25-04/ 20- izvođenje radova izgradnje i opremanje reciklažnog dvorišta Novi Sisak</t>
  </si>
  <si>
    <t> 2020/S 0F2-0016692</t>
  </si>
  <si>
    <t>10.11.2020.</t>
  </si>
  <si>
    <t>10.11.2020.-20.11.2020.</t>
  </si>
  <si>
    <t>4/20-4</t>
  </si>
  <si>
    <t>Ugovor o opskrbi električnom energijom</t>
  </si>
  <si>
    <t>09310000-5</t>
  </si>
  <si>
    <t>2020/S 0F2-0044815</t>
  </si>
  <si>
    <t>E.ON ENERGIJA d.o.o. OIB: 81103558092</t>
  </si>
  <si>
    <t>06.11.2020.</t>
  </si>
  <si>
    <t>06.11.2020.-16.11.2022.</t>
  </si>
  <si>
    <t>1.766.378.36 kn</t>
  </si>
  <si>
    <t>229.629.19 kn</t>
  </si>
  <si>
    <t>38.</t>
  </si>
  <si>
    <t>8/20-7J</t>
  </si>
  <si>
    <t>03.11.2020.</t>
  </si>
  <si>
    <t>39.</t>
  </si>
  <si>
    <t>9/18-4</t>
  </si>
  <si>
    <t>Dodatak ugovoru o javnoj nabavi-usluga; Nabava usluga nadzora, Grupa 2: Stručni nadzor</t>
  </si>
  <si>
    <t>EKO-PLAN d.o.o. Dragutina Albrechta 30, 10000 Zagreb</t>
  </si>
  <si>
    <t>28.12.2020.</t>
  </si>
  <si>
    <t>zaključno do 15. siječnja 2021.</t>
  </si>
  <si>
    <t>Generalni ugovor za predmet nabave: Mlijeko i mliječni proizvodi</t>
  </si>
  <si>
    <t>2020/S 0F2-0041208</t>
  </si>
  <si>
    <t>15500000-3</t>
  </si>
  <si>
    <t>PREHRAMBENA INDUSTRIJA "VINDIJA" d.d., OIB: 441</t>
  </si>
  <si>
    <t>21.12.2020.</t>
  </si>
  <si>
    <t>21.12.2020.-20.12.2021.</t>
  </si>
  <si>
    <t>4/20</t>
  </si>
  <si>
    <t>Okvirni sporazum za Lož ulje</t>
  </si>
  <si>
    <t>09135000-4 Loživa ulja</t>
  </si>
  <si>
    <t> 2020/S 0F2-0041114</t>
  </si>
  <si>
    <t>RIJEKA TRANS ds.o.o., OIB: 08418011938</t>
  </si>
  <si>
    <t>28.12.2020.-27.12.2022.</t>
  </si>
  <si>
    <t>389.296.00,00 kn</t>
  </si>
  <si>
    <t>40.</t>
  </si>
  <si>
    <t>1. Ankes Ugovora za predmet nabave: Nabava višekratnih pamučnih maski za lice</t>
  </si>
  <si>
    <t>18143000-3</t>
  </si>
  <si>
    <t>16.09.2020.</t>
  </si>
  <si>
    <t>40 kalendarskih dana od dana potpisivanja Ugovora</t>
  </si>
  <si>
    <t>26.11.2020.</t>
  </si>
  <si>
    <t xml:space="preserve">Dodatak Ugovoru br. 17-04/20 o izvođenju radova na uređenju parkirališnih površina na Trgu hrvatskih branitelja </t>
  </si>
  <si>
    <t>2020/S 0F2-0007182</t>
  </si>
  <si>
    <t>ZAJEDNICA PONUDITELJA CESTE SISAK d.o.o. i TONI-GALE u.o.</t>
  </si>
  <si>
    <t>16.11.2020.</t>
  </si>
  <si>
    <t>16.11.2020.-09.12.2020.</t>
  </si>
  <si>
    <t>Izrada projektne dokumentacije za izgradnju nogostupa dijela Ulice hrvatskih domobrana, sanaciju kolnika i uvođenje jednosmjernog prometovanja u dijelu Ulice hrvatskih sanaciju kolnika i uvođenje jednosmjernog prometovanja u dijelu Ulice hrvatskih domobrana</t>
  </si>
  <si>
    <t>25/20-4J</t>
  </si>
  <si>
    <t>71322000-1</t>
  </si>
  <si>
    <t>TRASAADRIA d.o.o.OIB:85347478604</t>
  </si>
  <si>
    <t>12.10.2020.</t>
  </si>
  <si>
    <t>12.10.2020 - 30.12.2020</t>
  </si>
  <si>
    <t>94.400.00 kn</t>
  </si>
  <si>
    <t>Dodatak II ugovoru br. 24-04/20 o izvođenju radova na uređenju pješačkih staza s hortikulturom na Trgu hrvatskih branitelja</t>
  </si>
  <si>
    <t>GRADNJA JURAŠINOVIĆ OIB:42291480496</t>
  </si>
  <si>
    <t>16.10.2020 - 31.12.2020</t>
  </si>
  <si>
    <t>18.461.25 kn</t>
  </si>
  <si>
    <t>4.615.31 kn</t>
  </si>
  <si>
    <t>Ugovor za izradu pripremne dokumentacije u svrhu revitalizacije utvrde Stari Grad u Sisku</t>
  </si>
  <si>
    <t xml:space="preserve">03.11.2020 - </t>
  </si>
  <si>
    <t>147.000.00 kn</t>
  </si>
  <si>
    <t>36.750.00 kn</t>
  </si>
  <si>
    <t>41.</t>
  </si>
  <si>
    <t>42.</t>
  </si>
  <si>
    <t>43.</t>
  </si>
  <si>
    <t>Nabava opreme i izmjena rasvjetnih tijela u OŠ Viktorovac i PŠ Topolovac</t>
  </si>
  <si>
    <t>2/20-5</t>
  </si>
  <si>
    <t>31500000-1</t>
  </si>
  <si>
    <t>Dodatak ugovoru - izvođenje radova izgradnje i opremanje reciklažnog dvorišta Novi Sisak</t>
  </si>
  <si>
    <t>GRADITELJ SVRATIŠTA D.O.O. OIB: 52044657571</t>
  </si>
  <si>
    <t>10.11.2020 - 20.11.2020</t>
  </si>
  <si>
    <t>2020/S 0F2-0032855</t>
  </si>
  <si>
    <t>BART ELEKTRONIKA,SISAK OIB: 44760951367</t>
  </si>
  <si>
    <t>16.11.2020 - 16.12.2020</t>
  </si>
  <si>
    <t>15.8331.50 kn</t>
  </si>
  <si>
    <t>44.</t>
  </si>
  <si>
    <t>11/20-4JR</t>
  </si>
  <si>
    <t>Izvođenje radova na asfaltiranju Podravske i Bužanove ulice te Ulice Vlahe Bukovca</t>
  </si>
  <si>
    <t>45233222-1</t>
  </si>
  <si>
    <t>Vitez projekt d.o.o.OIB: 83956377306</t>
  </si>
  <si>
    <t>CESTE SISAK OIB:61882951675</t>
  </si>
  <si>
    <t>20.11.2020.</t>
  </si>
  <si>
    <t>20.11.2020 - 31.12.2020</t>
  </si>
  <si>
    <t>321.300.00 kn</t>
  </si>
  <si>
    <t>80.325.00 kn</t>
  </si>
  <si>
    <t>45.</t>
  </si>
  <si>
    <t>8/20-4JR</t>
  </si>
  <si>
    <t>Izvođenje radova na sanaciji bankina Hrastelnica</t>
  </si>
  <si>
    <t>MEDO GRUPA d.o.o. OIB: 09863586313</t>
  </si>
  <si>
    <t>04.12.2020.</t>
  </si>
  <si>
    <t>04.12.2020 - 31.01.2021</t>
  </si>
  <si>
    <t>296.187.50 kn</t>
  </si>
  <si>
    <t>74.046.88 kn</t>
  </si>
  <si>
    <t>46.</t>
  </si>
  <si>
    <t>12/20-4JR</t>
  </si>
  <si>
    <t>Izvođenje radova 2. faze izgradnje kanala i autobusnih stajališta u Palanjku</t>
  </si>
  <si>
    <t>45340000-2</t>
  </si>
  <si>
    <t>LEČEK NISKOGRADNJA obrt za građ.usluge OIB: 95096633643</t>
  </si>
  <si>
    <t>04.12.2020 - 28.02.2021</t>
  </si>
  <si>
    <t>159.863.90 kn</t>
  </si>
  <si>
    <t>39.965.98 kn</t>
  </si>
  <si>
    <t>791.657,5 kn</t>
  </si>
  <si>
    <t>JASEN-STOLARSKI OBRT</t>
  </si>
  <si>
    <t>19.10.2020.</t>
  </si>
  <si>
    <t>MONOLITH TEHNIČKA ZAŠTITA EL.INSTALACIJA</t>
  </si>
  <si>
    <t>4/20-3JR</t>
  </si>
  <si>
    <t>Ugradnja PVC prozora, vrata i srodnih artikala</t>
  </si>
  <si>
    <t>45420000-7</t>
  </si>
  <si>
    <t>02.10.2020.</t>
  </si>
  <si>
    <t>ZOMA PROZORI I VRATA OIB: 09677816848</t>
  </si>
  <si>
    <t>3/20-3JR</t>
  </si>
  <si>
    <t>Vodoinstalaterski radovi i radovi na odvodnji</t>
  </si>
  <si>
    <t>45315300-1</t>
  </si>
  <si>
    <t>22.12.2020.</t>
  </si>
  <si>
    <t>29.10.2020.</t>
  </si>
  <si>
    <t>17.12.2020.</t>
  </si>
  <si>
    <t>Usluge čišćenja poslovnih prostorija i prostora društvenih domova za razdoblje od 12 mjeseci</t>
  </si>
  <si>
    <t>01.12.2020.</t>
  </si>
  <si>
    <t>15860000-4</t>
  </si>
  <si>
    <t>MLIN I PEKARE d.o.o. Sisak, OIB: 22260862756</t>
  </si>
  <si>
    <t>05.10.2020.</t>
  </si>
  <si>
    <t>25.11.2020.</t>
  </si>
  <si>
    <t>03.12.2020.</t>
  </si>
  <si>
    <t>GALA TRADE DECOR d.o.o., OIB: 53876038060</t>
  </si>
  <si>
    <t>06.10.2020.</t>
  </si>
  <si>
    <t>40/19-3J</t>
  </si>
  <si>
    <t>Usluge izrade energetskih certifikata za 2020. godinu</t>
  </si>
  <si>
    <t>71314000-2</t>
  </si>
  <si>
    <t>12.11.2020.</t>
  </si>
  <si>
    <t>AUTO PROMET SISAK  d.o.o., OIB: 71445870691</t>
  </si>
  <si>
    <t>05.11.2020.</t>
  </si>
  <si>
    <t>20.12.2020.</t>
  </si>
  <si>
    <t>14/20-3JR</t>
  </si>
  <si>
    <t xml:space="preserve">Elektronstalacijski radovi </t>
  </si>
  <si>
    <t>14/20-3J</t>
  </si>
  <si>
    <t>Nabava restoranskih usluga u 2020. godini</t>
  </si>
  <si>
    <t>55311000-3</t>
  </si>
  <si>
    <t>07.10.2020.</t>
  </si>
  <si>
    <t>30.10.2020.</t>
  </si>
  <si>
    <t>U.O.STARI GRAD, OIB: 48042693933</t>
  </si>
  <si>
    <t>MONOLITH TEHNIČKA ZAŠTITA EL.INSTALACIJA, OIB: 30482338630</t>
  </si>
  <si>
    <t>20.10.2020.</t>
  </si>
  <si>
    <t>CANOSA INŽENJERING d.o.o., OIB: 90054874194</t>
  </si>
  <si>
    <t>12/20-4J</t>
  </si>
  <si>
    <t>Radna odjeća i obuća komunalnih i prometnih redara</t>
  </si>
  <si>
    <t>90524300-9</t>
  </si>
  <si>
    <t>ZLATNA NIT d.o.o., OIB: 76346065558</t>
  </si>
  <si>
    <t>26.10.2020.</t>
  </si>
  <si>
    <t>27.10.2020.</t>
  </si>
  <si>
    <t>47.</t>
  </si>
  <si>
    <t>9/20-3JR</t>
  </si>
  <si>
    <t>Sanacija vodovodnih instalacija</t>
  </si>
  <si>
    <t>45332000-3</t>
  </si>
  <si>
    <t>48.</t>
  </si>
  <si>
    <t>10/20-3JR</t>
  </si>
  <si>
    <t>Ugovor br. 2/20-6J o pružanju savjetodavnih usluga u pripremi ITU mehanizma</t>
  </si>
  <si>
    <t>31.12.2020..</t>
  </si>
  <si>
    <t>31.12.2020.-31.12.2021.</t>
  </si>
  <si>
    <t>Sanacija krovišta</t>
  </si>
  <si>
    <t>45260000-7</t>
  </si>
  <si>
    <t>02.11.2020.</t>
  </si>
  <si>
    <t>49.</t>
  </si>
  <si>
    <t xml:space="preserve">Pisaći pribor i ostale uredske potrepštine </t>
  </si>
  <si>
    <t>30192700-8</t>
  </si>
  <si>
    <t>NARODNE NOVINE d.d., OIB: 64546066176</t>
  </si>
  <si>
    <t>50.</t>
  </si>
  <si>
    <t>10/20-4JR</t>
  </si>
  <si>
    <t>Sanacija mostića u Staroj Drenčini</t>
  </si>
  <si>
    <t>11.11.2020.</t>
  </si>
  <si>
    <t>51.</t>
  </si>
  <si>
    <t>Libusoft Cicom, OIB: 14506572540</t>
  </si>
  <si>
    <t>GREEN HILL, OIB: 56215914394</t>
  </si>
  <si>
    <t>30.12.2020.</t>
  </si>
  <si>
    <t>33/20-3J</t>
  </si>
  <si>
    <t>Usluge dezinfekcije poslovnih prostorija u svrhu provođenja protuepidemijskih mjera (COVID 19), te službenih automobila</t>
  </si>
  <si>
    <t>90921000-9</t>
  </si>
  <si>
    <t>ID 90 D..O.O. ZA DEZIFENKCIJU I DEZINSKECIJU, OIB: 67813285523</t>
  </si>
  <si>
    <t>52.</t>
  </si>
  <si>
    <t>13/20-3JR</t>
  </si>
  <si>
    <t>17.11.2020.</t>
  </si>
  <si>
    <t>537.50</t>
  </si>
  <si>
    <t>53.</t>
  </si>
  <si>
    <t>15800000-6</t>
  </si>
  <si>
    <t>MLINI PEKARE d.o.o., OIB:  22260862756</t>
  </si>
  <si>
    <t>SPAR HRVATSKA, OIB: 46108893754</t>
  </si>
  <si>
    <t>1.12.2020.</t>
  </si>
  <si>
    <t>54.</t>
  </si>
  <si>
    <t>TURISTIČKA ZAJEDNICA SISAK, OIB: 31498824326</t>
  </si>
  <si>
    <t>30.11.2020.</t>
  </si>
  <si>
    <t>PEVEX, OIB: 73660371074</t>
  </si>
  <si>
    <t>7/20-3JR</t>
  </si>
  <si>
    <t>Elektroinstalaterski radovi</t>
  </si>
  <si>
    <t>45311000-0</t>
  </si>
  <si>
    <t>MONOLITH TEHNIČKA ZAŠTITA EL. INSTALACIJA</t>
  </si>
  <si>
    <t>55.</t>
  </si>
  <si>
    <t>Održavanje broda "Juran i Sofija" za 2020. godinu</t>
  </si>
  <si>
    <t>18.12.2020.</t>
  </si>
  <si>
    <t>56.</t>
  </si>
  <si>
    <t>2/20-3JR</t>
  </si>
  <si>
    <t>Popravak vodovodnih instalacija, instaliranje odvoda i sanitacijski radovi</t>
  </si>
  <si>
    <t>45330000-9</t>
  </si>
  <si>
    <t>08.12.2020.</t>
  </si>
  <si>
    <t>57.</t>
  </si>
  <si>
    <t>5/20-3J</t>
  </si>
  <si>
    <t>Oprema za sustav zaštite i spašavanja</t>
  </si>
  <si>
    <t>35121000-8</t>
  </si>
  <si>
    <t>TUTTOLUXO D.O.O., OIB:43047934222</t>
  </si>
  <si>
    <t>Nabava višekratnih pamučnih maski za lice</t>
  </si>
  <si>
    <t>31.12.2020.</t>
  </si>
  <si>
    <t>2/20-6J*</t>
  </si>
  <si>
    <t>27/20-3J</t>
  </si>
  <si>
    <t>Usluge izrade energetskih certifikata za 2021. godinu</t>
  </si>
  <si>
    <t>28.12.2020.-31.12.2021.</t>
  </si>
  <si>
    <t>25/20-3J</t>
  </si>
  <si>
    <t>Usluge građevinskog vještaka za 2021. godinu</t>
  </si>
  <si>
    <t>STALNI SUDSKI VJEŠTAK ZA GRADITELJSTVO I PROCJENU NEKRETNINA, DOMAGOJ BUNARĐIJA</t>
  </si>
  <si>
    <t>28/20-3J</t>
  </si>
  <si>
    <t xml:space="preserve">Grafičke, tiskarske i dizajnerske usluge za Grad Sisak za 2021. godinu </t>
  </si>
  <si>
    <t>STUDIO MATIJA d.o.o. ZA GRAFIČKU DJELATNOST, TRGOVINE I USLUGE, OIB: 84804142318</t>
  </si>
  <si>
    <t>16.12.2020.</t>
  </si>
  <si>
    <t>16.12.2020.-31.12.2021.</t>
  </si>
  <si>
    <t>58.</t>
  </si>
  <si>
    <t>11/20-7J</t>
  </si>
  <si>
    <t>Usluge mjerenja, procjene korozijskog stanja i prijedloga rješenja za obnovu skulpture Dušana Džamonje "Kardeljeva zvijezda" u naselju Željezara</t>
  </si>
  <si>
    <t>71200000-0</t>
  </si>
  <si>
    <t>RECORRTECH j.d.o.o., OIB:51217228338</t>
  </si>
  <si>
    <t>23.10.2020.</t>
  </si>
  <si>
    <t>23.12.2020.</t>
  </si>
  <si>
    <t>59.</t>
  </si>
  <si>
    <t>9/20-4JR</t>
  </si>
  <si>
    <t>Sanacija opločenja iza zgrade državnog arhiva u Sisku na k.č.br. 929/1 k.o. Sisak Stari</t>
  </si>
  <si>
    <t>60.</t>
  </si>
  <si>
    <t>7/20-5J</t>
  </si>
  <si>
    <t>Izrada kalendara za 2021. godinu u sklopu projekta Rukom pod ruku - faza III</t>
  </si>
  <si>
    <t>POLYGRAF, BISKUPA KVIRINA 21, OIB: 99288733787</t>
  </si>
  <si>
    <t>Usluge čišćenja poslovnih prostorija za razdoblje od 12 mjeseci</t>
  </si>
  <si>
    <t>29.05.2020.</t>
  </si>
  <si>
    <t>19.11.2020.</t>
  </si>
  <si>
    <t>984.33</t>
  </si>
  <si>
    <t>10.87,00</t>
  </si>
  <si>
    <t>21.139.53</t>
  </si>
  <si>
    <t>Ukupno isplaćen iznos Ugovaratelju s PDV-om</t>
  </si>
  <si>
    <t>23/20-3J</t>
  </si>
  <si>
    <t>Ugovor o geodetskim uslugama za 2021. godnu</t>
  </si>
  <si>
    <t>71355000-1</t>
  </si>
  <si>
    <t>HAPČIĆ d.o.o. za geodetsko-katastarske usluge i injženjersku geodeziju</t>
  </si>
  <si>
    <t>13.08.2020.</t>
  </si>
  <si>
    <t>15.05.2020.</t>
  </si>
  <si>
    <t>08.05.2020.</t>
  </si>
  <si>
    <t>01.09.2020.</t>
  </si>
  <si>
    <t>31.800,00.</t>
  </si>
  <si>
    <t>99.902.52</t>
  </si>
  <si>
    <t>13.11.2020.</t>
  </si>
  <si>
    <t>11.04.2019.-10.04.2020.</t>
  </si>
  <si>
    <t>15.1.</t>
  </si>
  <si>
    <t>64110000-1</t>
  </si>
  <si>
    <t> 2019/S F21-0009906</t>
  </si>
  <si>
    <t>najviše do 489.908,65 kn bez PDV-a</t>
  </si>
  <si>
    <t>04.01.2021.</t>
  </si>
  <si>
    <t>27.11.2020.</t>
  </si>
  <si>
    <t>8/20-3J</t>
  </si>
  <si>
    <t>Nabava gotovih promotivnih proizvoda za Grad Sisak za 2021. godinu</t>
  </si>
  <si>
    <t>01.01.2021.-31.12.2021.</t>
  </si>
  <si>
    <t>26/20-3J</t>
  </si>
  <si>
    <t>Usluge objave službenih akata u službenom glasilu za 2021. godinu</t>
  </si>
  <si>
    <t>GLASILA d.o.o. za nakladničku i grafičku djelatnost, OIB:54342242136</t>
  </si>
  <si>
    <t>24/20-3J</t>
  </si>
  <si>
    <t>Najam fotokopirnih uređaja za 2021. godinu</t>
  </si>
  <si>
    <t>KOPI-AS d.o.o. za trgovinu, servis i usluge, OIB: 96605206988</t>
  </si>
  <si>
    <t>31.12.2019.</t>
  </si>
  <si>
    <t>21.08.2020.</t>
  </si>
  <si>
    <t>17.02.2020.</t>
  </si>
  <si>
    <t>07.08.2020.</t>
  </si>
  <si>
    <t>14.12.2020.</t>
  </si>
  <si>
    <t>09.12.2020.</t>
  </si>
  <si>
    <t>20.04.2020.</t>
  </si>
  <si>
    <t>31.12.2021.</t>
  </si>
  <si>
    <t>10.06.2020.</t>
  </si>
  <si>
    <t>05.06.2020.</t>
  </si>
  <si>
    <t>U.O.TRADICIJE ČIGOĆ, OIB:47329019258</t>
  </si>
  <si>
    <t>17.06.2020.</t>
  </si>
  <si>
    <t>ŠRC UGOSTITELJSTVO, OIB:13857253029</t>
  </si>
  <si>
    <t>19.06.2020.</t>
  </si>
  <si>
    <t>10.03.2020.</t>
  </si>
  <si>
    <t>REGISTAR UGOVORA OD 01.01.-31.12.2020.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</si>
</sst>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0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4" fontId="14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4" fontId="1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/>
    </xf>
    <xf numFmtId="17" fontId="20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8" fontId="10" fillId="0" borderId="1" xfId="0" applyNumberFormat="1" applyFont="1" applyBorder="1" applyAlignment="1">
      <alignment vertical="center"/>
    </xf>
    <xf numFmtId="8" fontId="1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3" fontId="6" fillId="0" borderId="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8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1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ja.cindric/Desktop/Novo%20Radni%20list%20programa%20Microsoft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orean\share\OdjelFinancija\JavnaNabava\5.%20IZMJENE\PLAN%20NABAVE%202020\5.%20izmjene%20i%20dopune%20Plana%20nabave%20za%202020.godinu%20s%20pozicijama%20&#8211;%20kop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>
        <row r="3">
          <cell r="M3">
            <v>253.13</v>
          </cell>
          <cell r="N3">
            <v>63.29</v>
          </cell>
          <cell r="O3">
            <v>316.42</v>
          </cell>
        </row>
        <row r="13">
          <cell r="T13">
            <v>11615</v>
          </cell>
          <cell r="U13">
            <v>2903.75</v>
          </cell>
          <cell r="V13">
            <v>14518.75</v>
          </cell>
        </row>
        <row r="15">
          <cell r="T15">
            <v>3999.2</v>
          </cell>
          <cell r="U15">
            <v>999.8</v>
          </cell>
          <cell r="V15">
            <v>4999</v>
          </cell>
        </row>
        <row r="22">
          <cell r="H22">
            <v>714.64</v>
          </cell>
          <cell r="I22">
            <v>178.66</v>
          </cell>
          <cell r="J22">
            <v>893.3</v>
          </cell>
        </row>
        <row r="31">
          <cell r="S31">
            <v>0</v>
          </cell>
        </row>
        <row r="34">
          <cell r="R34">
            <v>6527.6</v>
          </cell>
          <cell r="S34">
            <v>1631.9</v>
          </cell>
          <cell r="T34">
            <v>8159.5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."/>
    </sheetNames>
    <sheetDataSet>
      <sheetData sheetId="0" refreshError="1">
        <row r="153">
          <cell r="B153" t="str">
            <v>Telekomunikacijske usluge i prijenos podataka putem interneta</v>
          </cell>
        </row>
        <row r="155">
          <cell r="B155" t="str">
            <v>Usluge popravka i održavanja službenih automobila u vlasništvu Grada Siska za 2020. godinu</v>
          </cell>
        </row>
        <row r="217">
          <cell r="B217" t="str">
            <v>Izrada pripremne projektne dokumentacije u svrhu revitalizacije utvrde Stari grad u Sisku</v>
          </cell>
        </row>
        <row r="218">
          <cell r="B218" t="str">
            <v>Geotehnički istražni radovi s izradom elaborata za obnovu nekadašnje Sisačke (OTP) banke za potrebe gradske knjižnice u Sisku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workbookViewId="0">
      <selection activeCell="B3" sqref="B3:N3"/>
    </sheetView>
  </sheetViews>
  <sheetFormatPr defaultRowHeight="15" x14ac:dyDescent="0.25"/>
  <cols>
    <col min="1" max="1" width="5.7109375" customWidth="1"/>
    <col min="2" max="2" width="8.5703125" customWidth="1"/>
    <col min="3" max="3" width="50.28515625" style="68" customWidth="1"/>
    <col min="4" max="4" width="20.85546875" customWidth="1"/>
    <col min="5" max="5" width="14.7109375" customWidth="1"/>
    <col min="6" max="6" width="13.140625" customWidth="1"/>
    <col min="7" max="7" width="25.42578125" customWidth="1"/>
    <col min="8" max="8" width="17.140625" customWidth="1"/>
    <col min="9" max="9" width="19.85546875" customWidth="1"/>
    <col min="10" max="10" width="13.85546875" customWidth="1"/>
    <col min="11" max="11" width="16.85546875" customWidth="1"/>
    <col min="12" max="12" width="19.140625" customWidth="1"/>
    <col min="13" max="13" width="12.140625" customWidth="1"/>
    <col min="14" max="14" width="11.140625" customWidth="1"/>
  </cols>
  <sheetData>
    <row r="1" spans="1:14" ht="28.5" customHeight="1" x14ac:dyDescent="0.25">
      <c r="A1" s="179" t="s">
        <v>35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2.5" customHeight="1" x14ac:dyDescent="0.25">
      <c r="B2" s="178" t="s">
        <v>911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7.25" customHeight="1" x14ac:dyDescent="0.25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ht="27" customHeight="1" x14ac:dyDescent="0.25">
      <c r="A4" s="176" t="s">
        <v>21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4" s="2" customFormat="1" ht="61.5" customHeight="1" x14ac:dyDescent="0.25">
      <c r="A5" s="32" t="s">
        <v>14</v>
      </c>
      <c r="B5" s="32" t="s">
        <v>0</v>
      </c>
      <c r="C5" s="13" t="s">
        <v>1</v>
      </c>
      <c r="D5" s="32" t="s">
        <v>20</v>
      </c>
      <c r="E5" s="32" t="s">
        <v>9</v>
      </c>
      <c r="F5" s="13" t="s">
        <v>3</v>
      </c>
      <c r="G5" s="32" t="s">
        <v>4</v>
      </c>
      <c r="H5" s="32" t="s">
        <v>22</v>
      </c>
      <c r="I5" s="32" t="s">
        <v>23</v>
      </c>
      <c r="J5" s="33" t="s">
        <v>11</v>
      </c>
      <c r="K5" s="33" t="s">
        <v>24</v>
      </c>
      <c r="L5" s="33" t="s">
        <v>25</v>
      </c>
      <c r="M5" s="33" t="s">
        <v>31</v>
      </c>
      <c r="N5" s="33" t="s">
        <v>868</v>
      </c>
    </row>
    <row r="6" spans="1:14" ht="45" x14ac:dyDescent="0.25">
      <c r="A6" s="27" t="s">
        <v>15</v>
      </c>
      <c r="B6" s="27" t="s">
        <v>115</v>
      </c>
      <c r="C6" s="67" t="s">
        <v>202</v>
      </c>
      <c r="D6" s="21" t="s">
        <v>117</v>
      </c>
      <c r="E6" s="28" t="s">
        <v>203</v>
      </c>
      <c r="F6" s="28" t="s">
        <v>118</v>
      </c>
      <c r="G6" s="28" t="s">
        <v>204</v>
      </c>
      <c r="H6" s="28" t="s">
        <v>119</v>
      </c>
      <c r="I6" s="28" t="s">
        <v>120</v>
      </c>
      <c r="J6" s="29">
        <v>52005.2</v>
      </c>
      <c r="K6" s="29">
        <v>13001.3</v>
      </c>
      <c r="L6" s="29">
        <v>65006.5</v>
      </c>
      <c r="M6" s="21" t="s">
        <v>8</v>
      </c>
      <c r="N6" s="21" t="s">
        <v>8</v>
      </c>
    </row>
    <row r="7" spans="1:14" ht="60.75" customHeight="1" x14ac:dyDescent="0.25">
      <c r="A7" s="180" t="s">
        <v>16</v>
      </c>
      <c r="B7" s="181" t="s">
        <v>126</v>
      </c>
      <c r="C7" s="67" t="s">
        <v>257</v>
      </c>
      <c r="D7" s="181" t="s">
        <v>127</v>
      </c>
      <c r="E7" s="185" t="s">
        <v>201</v>
      </c>
      <c r="F7" s="185" t="s">
        <v>118</v>
      </c>
      <c r="G7" s="185" t="s">
        <v>205</v>
      </c>
      <c r="H7" s="21" t="s">
        <v>119</v>
      </c>
      <c r="I7" s="188" t="s">
        <v>128</v>
      </c>
      <c r="J7" s="66"/>
      <c r="K7" s="18"/>
      <c r="L7" s="18"/>
      <c r="M7" s="184" t="s">
        <v>8</v>
      </c>
      <c r="N7" s="184" t="s">
        <v>8</v>
      </c>
    </row>
    <row r="8" spans="1:14" ht="36" customHeight="1" x14ac:dyDescent="0.25">
      <c r="A8" s="180"/>
      <c r="B8" s="182"/>
      <c r="C8" s="67" t="s">
        <v>316</v>
      </c>
      <c r="D8" s="182"/>
      <c r="E8" s="186"/>
      <c r="F8" s="186"/>
      <c r="G8" s="186"/>
      <c r="H8" s="21" t="s">
        <v>266</v>
      </c>
      <c r="I8" s="188"/>
      <c r="J8" s="66"/>
      <c r="K8" s="18"/>
      <c r="L8" s="18"/>
      <c r="M8" s="184"/>
      <c r="N8" s="184"/>
    </row>
    <row r="9" spans="1:14" ht="30" x14ac:dyDescent="0.25">
      <c r="A9" s="180"/>
      <c r="B9" s="183"/>
      <c r="C9" s="67" t="s">
        <v>317</v>
      </c>
      <c r="D9" s="183"/>
      <c r="E9" s="187"/>
      <c r="F9" s="187"/>
      <c r="G9" s="187"/>
      <c r="H9" s="21" t="s">
        <v>318</v>
      </c>
      <c r="I9" s="188"/>
      <c r="J9" s="18"/>
      <c r="K9" s="18"/>
      <c r="L9" s="18"/>
      <c r="M9" s="184"/>
      <c r="N9" s="184"/>
    </row>
    <row r="10" spans="1:14" ht="47.25" customHeight="1" x14ac:dyDescent="0.25">
      <c r="A10" s="115" t="s">
        <v>62</v>
      </c>
      <c r="B10" s="122" t="s">
        <v>655</v>
      </c>
      <c r="C10" s="115" t="s">
        <v>656</v>
      </c>
      <c r="D10" s="116" t="s">
        <v>657</v>
      </c>
      <c r="E10" s="123" t="s">
        <v>658</v>
      </c>
      <c r="F10" s="116" t="s">
        <v>118</v>
      </c>
      <c r="G10" s="116" t="s">
        <v>659</v>
      </c>
      <c r="H10" s="115" t="s">
        <v>647</v>
      </c>
      <c r="I10" s="116" t="s">
        <v>660</v>
      </c>
      <c r="J10" s="124">
        <v>311436.79999999999</v>
      </c>
      <c r="K10" s="124">
        <v>77859.199999999997</v>
      </c>
      <c r="L10" s="116" t="s">
        <v>661</v>
      </c>
      <c r="M10" s="115" t="s">
        <v>8</v>
      </c>
      <c r="N10" s="115" t="s">
        <v>8</v>
      </c>
    </row>
    <row r="37" ht="20.25" customHeight="1" x14ac:dyDescent="0.25"/>
  </sheetData>
  <mergeCells count="13">
    <mergeCell ref="A4:N4"/>
    <mergeCell ref="B3:N3"/>
    <mergeCell ref="B2:N2"/>
    <mergeCell ref="A1:N1"/>
    <mergeCell ref="A7:A9"/>
    <mergeCell ref="B7:B9"/>
    <mergeCell ref="D7:D9"/>
    <mergeCell ref="N7:N9"/>
    <mergeCell ref="E7:E9"/>
    <mergeCell ref="F7:F9"/>
    <mergeCell ref="G7:G9"/>
    <mergeCell ref="I7:I9"/>
    <mergeCell ref="M7:M9"/>
  </mergeCells>
  <phoneticPr fontId="11" type="noConversion"/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10" zoomScale="80" zoomScaleNormal="80" workbookViewId="0">
      <selection activeCell="N18" sqref="N18"/>
    </sheetView>
  </sheetViews>
  <sheetFormatPr defaultRowHeight="15" x14ac:dyDescent="0.25"/>
  <cols>
    <col min="1" max="1" width="5.7109375" style="45" customWidth="1"/>
    <col min="2" max="2" width="11" style="46" customWidth="1"/>
    <col min="3" max="3" width="46.42578125" style="47" customWidth="1"/>
    <col min="4" max="4" width="24.7109375" style="46" customWidth="1"/>
    <col min="5" max="5" width="21.28515625" style="63" customWidth="1"/>
    <col min="6" max="6" width="21.140625" style="63" customWidth="1"/>
    <col min="7" max="7" width="29" style="47" customWidth="1"/>
    <col min="8" max="8" width="16.5703125" style="46" customWidth="1"/>
    <col min="9" max="9" width="24" style="48" customWidth="1"/>
    <col min="10" max="10" width="15.28515625" style="49" customWidth="1"/>
    <col min="11" max="11" width="16.85546875" style="49" customWidth="1"/>
    <col min="12" max="12" width="16.140625" style="49" customWidth="1"/>
    <col min="13" max="13" width="14.140625" style="45" customWidth="1"/>
    <col min="14" max="14" width="13.7109375" style="45" customWidth="1"/>
    <col min="15" max="16384" width="9.140625" style="35"/>
  </cols>
  <sheetData>
    <row r="1" spans="1:14" ht="25.5" customHeight="1" x14ac:dyDescent="0.25">
      <c r="A1" s="176" t="s">
        <v>32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s="36" customFormat="1" ht="78.75" customHeight="1" x14ac:dyDescent="0.2">
      <c r="A2" s="11" t="s">
        <v>14</v>
      </c>
      <c r="B2" s="11" t="s">
        <v>0</v>
      </c>
      <c r="C2" s="56" t="s">
        <v>1</v>
      </c>
      <c r="D2" s="11" t="s">
        <v>2</v>
      </c>
      <c r="E2" s="64" t="s">
        <v>9</v>
      </c>
      <c r="F2" s="64" t="s">
        <v>3</v>
      </c>
      <c r="G2" s="11" t="s">
        <v>4</v>
      </c>
      <c r="H2" s="11" t="s">
        <v>5</v>
      </c>
      <c r="I2" s="11" t="s">
        <v>10</v>
      </c>
      <c r="J2" s="19" t="s">
        <v>11</v>
      </c>
      <c r="K2" s="19" t="s">
        <v>12</v>
      </c>
      <c r="L2" s="19" t="s">
        <v>6</v>
      </c>
      <c r="M2" s="11" t="s">
        <v>13</v>
      </c>
      <c r="N2" s="11" t="s">
        <v>7</v>
      </c>
    </row>
    <row r="3" spans="1:14" ht="36" customHeight="1" x14ac:dyDescent="0.25">
      <c r="A3" s="23" t="s">
        <v>15</v>
      </c>
      <c r="B3" s="22" t="s">
        <v>40</v>
      </c>
      <c r="C3" s="90" t="s">
        <v>41</v>
      </c>
      <c r="D3" s="65" t="s">
        <v>26</v>
      </c>
      <c r="E3" s="65" t="s">
        <v>57</v>
      </c>
      <c r="F3" s="65" t="s">
        <v>17</v>
      </c>
      <c r="G3" s="65" t="s">
        <v>208</v>
      </c>
      <c r="H3" s="65" t="s">
        <v>42</v>
      </c>
      <c r="I3" s="65" t="s">
        <v>43</v>
      </c>
      <c r="J3" s="91">
        <v>319999.92</v>
      </c>
      <c r="K3" s="91">
        <v>79999.98</v>
      </c>
      <c r="L3" s="91">
        <v>399999.9</v>
      </c>
      <c r="M3" s="65" t="s">
        <v>8</v>
      </c>
      <c r="N3" s="65" t="s">
        <v>8</v>
      </c>
    </row>
    <row r="4" spans="1:14" ht="47.25" customHeight="1" x14ac:dyDescent="0.25">
      <c r="A4" s="23" t="s">
        <v>16</v>
      </c>
      <c r="B4" s="22" t="s">
        <v>53</v>
      </c>
      <c r="C4" s="90" t="s">
        <v>54</v>
      </c>
      <c r="D4" s="65" t="s">
        <v>92</v>
      </c>
      <c r="E4" s="65" t="s">
        <v>55</v>
      </c>
      <c r="F4" s="65" t="s">
        <v>17</v>
      </c>
      <c r="G4" s="65" t="s">
        <v>210</v>
      </c>
      <c r="H4" s="65" t="s">
        <v>56</v>
      </c>
      <c r="I4" s="91" t="s">
        <v>252</v>
      </c>
      <c r="J4" s="91">
        <v>426966.87</v>
      </c>
      <c r="K4" s="91">
        <v>106741.72</v>
      </c>
      <c r="L4" s="91">
        <v>533708.59</v>
      </c>
      <c r="M4" s="65" t="s">
        <v>8</v>
      </c>
      <c r="N4" s="65" t="s">
        <v>8</v>
      </c>
    </row>
    <row r="5" spans="1:14" ht="39.75" customHeight="1" x14ac:dyDescent="0.25">
      <c r="A5" s="23" t="s">
        <v>62</v>
      </c>
      <c r="B5" s="38" t="s">
        <v>63</v>
      </c>
      <c r="C5" s="58" t="s">
        <v>64</v>
      </c>
      <c r="D5" s="39" t="s">
        <v>91</v>
      </c>
      <c r="E5" s="65" t="s">
        <v>65</v>
      </c>
      <c r="F5" s="65" t="s">
        <v>17</v>
      </c>
      <c r="G5" s="39" t="s">
        <v>211</v>
      </c>
      <c r="H5" s="37" t="s">
        <v>66</v>
      </c>
      <c r="I5" s="39" t="s">
        <v>67</v>
      </c>
      <c r="J5" s="40">
        <v>106612.75</v>
      </c>
      <c r="K5" s="40">
        <v>26653.19</v>
      </c>
      <c r="L5" s="40">
        <v>133265.94</v>
      </c>
      <c r="M5" s="22" t="s">
        <v>8</v>
      </c>
      <c r="N5" s="22" t="s">
        <v>8</v>
      </c>
    </row>
    <row r="6" spans="1:14" ht="33.75" customHeight="1" x14ac:dyDescent="0.25">
      <c r="A6" s="23" t="s">
        <v>68</v>
      </c>
      <c r="B6" s="42" t="s">
        <v>88</v>
      </c>
      <c r="C6" s="59" t="s">
        <v>89</v>
      </c>
      <c r="D6" s="43" t="s">
        <v>90</v>
      </c>
      <c r="E6" s="65" t="s">
        <v>93</v>
      </c>
      <c r="F6" s="65" t="s">
        <v>17</v>
      </c>
      <c r="G6" s="43" t="s">
        <v>212</v>
      </c>
      <c r="H6" s="41" t="s">
        <v>94</v>
      </c>
      <c r="I6" s="43" t="s">
        <v>95</v>
      </c>
      <c r="J6" s="44">
        <v>201000</v>
      </c>
      <c r="K6" s="44">
        <v>50369</v>
      </c>
      <c r="L6" s="44">
        <v>251369</v>
      </c>
      <c r="M6" s="22" t="s">
        <v>8</v>
      </c>
      <c r="N6" s="22" t="s">
        <v>8</v>
      </c>
    </row>
    <row r="7" spans="1:14" ht="45.75" customHeight="1" x14ac:dyDescent="0.25">
      <c r="A7" s="23" t="s">
        <v>52</v>
      </c>
      <c r="B7" s="38" t="s">
        <v>96</v>
      </c>
      <c r="C7" s="60" t="s">
        <v>97</v>
      </c>
      <c r="D7" s="37" t="s">
        <v>98</v>
      </c>
      <c r="E7" s="65" t="s">
        <v>99</v>
      </c>
      <c r="F7" s="65" t="s">
        <v>17</v>
      </c>
      <c r="G7" s="39" t="s">
        <v>213</v>
      </c>
      <c r="H7" s="37" t="s">
        <v>100</v>
      </c>
      <c r="I7" s="39" t="s">
        <v>101</v>
      </c>
      <c r="J7" s="40">
        <v>587708.84</v>
      </c>
      <c r="K7" s="40">
        <v>96664.84</v>
      </c>
      <c r="L7" s="40">
        <v>682373.68</v>
      </c>
      <c r="M7" s="22" t="s">
        <v>8</v>
      </c>
      <c r="N7" s="22" t="s">
        <v>8</v>
      </c>
    </row>
    <row r="8" spans="1:14" ht="50.25" customHeight="1" x14ac:dyDescent="0.25">
      <c r="A8" s="23" t="s">
        <v>69</v>
      </c>
      <c r="B8" s="38" t="s">
        <v>96</v>
      </c>
      <c r="C8" s="58" t="s">
        <v>102</v>
      </c>
      <c r="D8" s="37" t="s">
        <v>98</v>
      </c>
      <c r="E8" s="65" t="s">
        <v>206</v>
      </c>
      <c r="F8" s="65" t="s">
        <v>17</v>
      </c>
      <c r="G8" s="39" t="s">
        <v>214</v>
      </c>
      <c r="H8" s="37" t="s">
        <v>45</v>
      </c>
      <c r="I8" s="39" t="s">
        <v>101</v>
      </c>
      <c r="J8" s="40">
        <v>107005.75</v>
      </c>
      <c r="K8" s="40">
        <v>25215.81</v>
      </c>
      <c r="L8" s="40">
        <v>132221.56</v>
      </c>
      <c r="M8" s="22" t="s">
        <v>8</v>
      </c>
      <c r="N8" s="22" t="s">
        <v>8</v>
      </c>
    </row>
    <row r="9" spans="1:14" ht="58.5" customHeight="1" x14ac:dyDescent="0.25">
      <c r="A9" s="23" t="s">
        <v>74</v>
      </c>
      <c r="B9" s="38" t="s">
        <v>96</v>
      </c>
      <c r="C9" s="58" t="s">
        <v>104</v>
      </c>
      <c r="D9" s="37" t="s">
        <v>98</v>
      </c>
      <c r="E9" s="65" t="s">
        <v>99</v>
      </c>
      <c r="F9" s="65" t="s">
        <v>17</v>
      </c>
      <c r="G9" s="39" t="s">
        <v>215</v>
      </c>
      <c r="H9" s="37" t="s">
        <v>45</v>
      </c>
      <c r="I9" s="39" t="s">
        <v>101</v>
      </c>
      <c r="J9" s="40">
        <v>87324.9</v>
      </c>
      <c r="K9" s="40">
        <v>21831.23</v>
      </c>
      <c r="L9" s="40">
        <v>109156.13</v>
      </c>
      <c r="M9" s="22" t="s">
        <v>8</v>
      </c>
      <c r="N9" s="22" t="s">
        <v>8</v>
      </c>
    </row>
    <row r="10" spans="1:14" ht="39" customHeight="1" x14ac:dyDescent="0.25">
      <c r="A10" s="23" t="s">
        <v>79</v>
      </c>
      <c r="B10" s="37" t="s">
        <v>63</v>
      </c>
      <c r="C10" s="58" t="s">
        <v>103</v>
      </c>
      <c r="D10" s="37" t="s">
        <v>91</v>
      </c>
      <c r="E10" s="65" t="s">
        <v>65</v>
      </c>
      <c r="F10" s="65" t="s">
        <v>17</v>
      </c>
      <c r="G10" s="39" t="s">
        <v>216</v>
      </c>
      <c r="H10" s="37" t="s">
        <v>66</v>
      </c>
      <c r="I10" s="39" t="s">
        <v>67</v>
      </c>
      <c r="J10" s="40">
        <v>139771.39000000001</v>
      </c>
      <c r="K10" s="40">
        <v>34942.879999999997</v>
      </c>
      <c r="L10" s="40">
        <v>174714.27</v>
      </c>
      <c r="M10" s="22" t="s">
        <v>8</v>
      </c>
      <c r="N10" s="22" t="s">
        <v>8</v>
      </c>
    </row>
    <row r="11" spans="1:14" ht="38.25" customHeight="1" x14ac:dyDescent="0.25">
      <c r="A11" s="23" t="s">
        <v>83</v>
      </c>
      <c r="B11" s="38" t="s">
        <v>105</v>
      </c>
      <c r="C11" s="58" t="s">
        <v>106</v>
      </c>
      <c r="D11" s="39" t="s">
        <v>107</v>
      </c>
      <c r="E11" s="65" t="s">
        <v>93</v>
      </c>
      <c r="F11" s="65" t="s">
        <v>17</v>
      </c>
      <c r="G11" s="39" t="s">
        <v>217</v>
      </c>
      <c r="H11" s="37" t="s">
        <v>42</v>
      </c>
      <c r="I11" s="39" t="s">
        <v>108</v>
      </c>
      <c r="J11" s="40">
        <v>145821.10999999999</v>
      </c>
      <c r="K11" s="40">
        <v>36455.279999999999</v>
      </c>
      <c r="L11" s="40">
        <v>182276.39</v>
      </c>
      <c r="M11" s="22" t="s">
        <v>8</v>
      </c>
      <c r="N11" s="22" t="s">
        <v>8</v>
      </c>
    </row>
    <row r="12" spans="1:14" ht="45.75" customHeight="1" x14ac:dyDescent="0.25">
      <c r="A12" s="23" t="s">
        <v>109</v>
      </c>
      <c r="B12" s="37" t="s">
        <v>111</v>
      </c>
      <c r="C12" s="58" t="s">
        <v>112</v>
      </c>
      <c r="D12" s="37" t="s">
        <v>110</v>
      </c>
      <c r="E12" s="65" t="s">
        <v>207</v>
      </c>
      <c r="F12" s="65" t="s">
        <v>17</v>
      </c>
      <c r="G12" s="39" t="s">
        <v>209</v>
      </c>
      <c r="H12" s="37" t="s">
        <v>113</v>
      </c>
      <c r="I12" s="39" t="s">
        <v>114</v>
      </c>
      <c r="J12" s="40">
        <v>621665</v>
      </c>
      <c r="K12" s="40">
        <v>157628.75</v>
      </c>
      <c r="L12" s="40">
        <v>777081.25</v>
      </c>
      <c r="M12" s="22" t="s">
        <v>8</v>
      </c>
      <c r="N12" s="22" t="s">
        <v>8</v>
      </c>
    </row>
    <row r="13" spans="1:14" ht="51.75" customHeight="1" x14ac:dyDescent="0.25">
      <c r="A13" s="23" t="s">
        <v>116</v>
      </c>
      <c r="B13" s="37" t="s">
        <v>121</v>
      </c>
      <c r="C13" s="58" t="s">
        <v>123</v>
      </c>
      <c r="D13" s="37" t="s">
        <v>122</v>
      </c>
      <c r="E13" s="65" t="s">
        <v>124</v>
      </c>
      <c r="F13" s="65" t="s">
        <v>17</v>
      </c>
      <c r="G13" s="37" t="s">
        <v>218</v>
      </c>
      <c r="H13" s="37" t="s">
        <v>125</v>
      </c>
      <c r="I13" s="50" t="s">
        <v>253</v>
      </c>
      <c r="J13" s="40">
        <v>0</v>
      </c>
      <c r="K13" s="40">
        <v>0</v>
      </c>
      <c r="L13" s="40">
        <v>0</v>
      </c>
      <c r="M13" s="22" t="s">
        <v>8</v>
      </c>
      <c r="N13" s="22" t="s">
        <v>8</v>
      </c>
    </row>
    <row r="14" spans="1:14" ht="51.75" customHeight="1" x14ac:dyDescent="0.25">
      <c r="A14" s="23" t="s">
        <v>131</v>
      </c>
      <c r="B14" s="37" t="s">
        <v>121</v>
      </c>
      <c r="C14" s="61" t="s">
        <v>272</v>
      </c>
      <c r="D14" s="37" t="s">
        <v>122</v>
      </c>
      <c r="E14" s="65" t="s">
        <v>124</v>
      </c>
      <c r="F14" s="65" t="s">
        <v>17</v>
      </c>
      <c r="G14" s="37" t="s">
        <v>218</v>
      </c>
      <c r="H14" s="53" t="s">
        <v>273</v>
      </c>
      <c r="I14" s="50" t="s">
        <v>253</v>
      </c>
      <c r="J14" s="40">
        <v>303590.3</v>
      </c>
      <c r="K14" s="40">
        <v>75897.58</v>
      </c>
      <c r="L14" s="40">
        <v>379487.88</v>
      </c>
      <c r="M14" s="22" t="s">
        <v>8</v>
      </c>
      <c r="N14" s="22" t="s">
        <v>8</v>
      </c>
    </row>
    <row r="15" spans="1:14" s="4" customFormat="1" ht="42" customHeight="1" x14ac:dyDescent="0.2">
      <c r="A15" s="23" t="s">
        <v>230</v>
      </c>
      <c r="B15" s="17" t="s">
        <v>129</v>
      </c>
      <c r="C15" s="62" t="s">
        <v>258</v>
      </c>
      <c r="D15" s="17" t="s">
        <v>130</v>
      </c>
      <c r="E15" s="65" t="s">
        <v>231</v>
      </c>
      <c r="F15" s="65" t="s">
        <v>17</v>
      </c>
      <c r="G15" s="9" t="s">
        <v>229</v>
      </c>
      <c r="H15" s="17" t="s">
        <v>142</v>
      </c>
      <c r="I15" s="16" t="s">
        <v>143</v>
      </c>
      <c r="J15" s="14" t="s">
        <v>878</v>
      </c>
      <c r="K15" s="14">
        <v>24975.63</v>
      </c>
      <c r="L15" s="14">
        <v>124878.15</v>
      </c>
      <c r="M15" s="22" t="s">
        <v>879</v>
      </c>
      <c r="N15" s="25">
        <v>124878.15</v>
      </c>
    </row>
    <row r="16" spans="1:14" ht="42" customHeight="1" x14ac:dyDescent="0.25">
      <c r="A16" s="23" t="s">
        <v>176</v>
      </c>
      <c r="B16" s="37" t="s">
        <v>129</v>
      </c>
      <c r="C16" s="58" t="s">
        <v>232</v>
      </c>
      <c r="D16" s="37" t="s">
        <v>130</v>
      </c>
      <c r="E16" s="65" t="s">
        <v>132</v>
      </c>
      <c r="F16" s="65" t="s">
        <v>17</v>
      </c>
      <c r="G16" s="39" t="s">
        <v>219</v>
      </c>
      <c r="H16" s="39" t="s">
        <v>133</v>
      </c>
      <c r="I16" s="39" t="s">
        <v>134</v>
      </c>
      <c r="J16" s="40">
        <v>128440</v>
      </c>
      <c r="K16" s="40">
        <v>32110</v>
      </c>
      <c r="L16" s="40">
        <v>160550</v>
      </c>
      <c r="M16" s="22" t="s">
        <v>8</v>
      </c>
      <c r="N16" s="22" t="s">
        <v>8</v>
      </c>
    </row>
    <row r="17" spans="1:14" ht="54.75" customHeight="1" x14ac:dyDescent="0.25">
      <c r="A17" s="23" t="s">
        <v>180</v>
      </c>
      <c r="B17" s="37" t="s">
        <v>259</v>
      </c>
      <c r="C17" s="61" t="s">
        <v>260</v>
      </c>
      <c r="D17" s="37" t="s">
        <v>265</v>
      </c>
      <c r="E17" s="65" t="s">
        <v>261</v>
      </c>
      <c r="F17" s="65" t="s">
        <v>17</v>
      </c>
      <c r="G17" s="51" t="s">
        <v>262</v>
      </c>
      <c r="H17" s="51" t="s">
        <v>263</v>
      </c>
      <c r="I17" s="163" t="s">
        <v>880</v>
      </c>
      <c r="J17" s="55">
        <v>334416.5</v>
      </c>
      <c r="K17" s="40">
        <v>83604.12</v>
      </c>
      <c r="L17" s="164">
        <v>418020.62</v>
      </c>
      <c r="M17" s="22" t="s">
        <v>558</v>
      </c>
      <c r="N17" s="25">
        <v>418020.62</v>
      </c>
    </row>
    <row r="18" spans="1:14" ht="54.75" customHeight="1" x14ac:dyDescent="0.25">
      <c r="A18" s="23" t="s">
        <v>881</v>
      </c>
      <c r="B18" s="165" t="s">
        <v>259</v>
      </c>
      <c r="C18" s="166" t="s">
        <v>260</v>
      </c>
      <c r="D18" s="37" t="s">
        <v>882</v>
      </c>
      <c r="E18" s="65" t="s">
        <v>883</v>
      </c>
      <c r="F18" s="65" t="s">
        <v>17</v>
      </c>
      <c r="G18" s="51" t="s">
        <v>262</v>
      </c>
      <c r="H18" s="51" t="s">
        <v>263</v>
      </c>
      <c r="I18" s="163" t="s">
        <v>884</v>
      </c>
      <c r="J18" s="55">
        <v>85331.94</v>
      </c>
      <c r="K18" s="40">
        <v>21332.98</v>
      </c>
      <c r="L18" s="164">
        <v>106664.92</v>
      </c>
      <c r="M18" s="22" t="s">
        <v>558</v>
      </c>
      <c r="N18" s="25">
        <v>106664.92</v>
      </c>
    </row>
    <row r="19" spans="1:14" ht="54.75" customHeight="1" x14ac:dyDescent="0.25">
      <c r="A19" s="23" t="s">
        <v>183</v>
      </c>
      <c r="B19" s="54" t="s">
        <v>267</v>
      </c>
      <c r="C19" s="61" t="s">
        <v>268</v>
      </c>
      <c r="D19" s="37" t="s">
        <v>269</v>
      </c>
      <c r="E19" s="65" t="s">
        <v>270</v>
      </c>
      <c r="F19" s="65" t="s">
        <v>17</v>
      </c>
      <c r="G19" s="51" t="s">
        <v>271</v>
      </c>
      <c r="H19" s="51" t="s">
        <v>133</v>
      </c>
      <c r="I19" s="51" t="s">
        <v>134</v>
      </c>
      <c r="J19" s="55">
        <v>59952.81</v>
      </c>
      <c r="K19" s="40">
        <v>0</v>
      </c>
      <c r="L19" s="40">
        <v>59952.81</v>
      </c>
      <c r="M19" s="22" t="s">
        <v>8</v>
      </c>
      <c r="N19" s="22" t="s">
        <v>8</v>
      </c>
    </row>
    <row r="20" spans="1:14" ht="59.25" customHeight="1" x14ac:dyDescent="0.25">
      <c r="A20" s="23" t="s">
        <v>184</v>
      </c>
      <c r="B20" s="54" t="s">
        <v>274</v>
      </c>
      <c r="C20" s="61" t="s">
        <v>275</v>
      </c>
      <c r="D20" s="37" t="s">
        <v>276</v>
      </c>
      <c r="E20" s="65" t="s">
        <v>277</v>
      </c>
      <c r="F20" s="65" t="s">
        <v>17</v>
      </c>
      <c r="G20" s="51" t="s">
        <v>278</v>
      </c>
      <c r="H20" s="51" t="s">
        <v>279</v>
      </c>
      <c r="I20" s="51" t="s">
        <v>280</v>
      </c>
      <c r="J20" s="55">
        <v>277000</v>
      </c>
      <c r="K20" s="40">
        <v>69250</v>
      </c>
      <c r="L20" s="40">
        <v>346250</v>
      </c>
      <c r="M20" s="22" t="s">
        <v>8</v>
      </c>
      <c r="N20" s="22" t="s">
        <v>8</v>
      </c>
    </row>
    <row r="21" spans="1:14" ht="59.25" customHeight="1" x14ac:dyDescent="0.25">
      <c r="A21" s="23" t="s">
        <v>185</v>
      </c>
      <c r="B21" s="54" t="s">
        <v>281</v>
      </c>
      <c r="C21" s="61" t="s">
        <v>282</v>
      </c>
      <c r="D21" s="37" t="s">
        <v>139</v>
      </c>
      <c r="E21" s="65" t="s">
        <v>283</v>
      </c>
      <c r="F21" s="65" t="s">
        <v>17</v>
      </c>
      <c r="G21" s="51" t="s">
        <v>284</v>
      </c>
      <c r="H21" s="51" t="s">
        <v>285</v>
      </c>
      <c r="I21" s="51" t="s">
        <v>286</v>
      </c>
      <c r="J21" s="55">
        <v>2197966.25</v>
      </c>
      <c r="K21" s="40">
        <v>549491.56000000006</v>
      </c>
      <c r="L21" s="40">
        <v>2747457.81</v>
      </c>
      <c r="M21" s="22" t="s">
        <v>8</v>
      </c>
      <c r="N21" s="22" t="s">
        <v>8</v>
      </c>
    </row>
    <row r="22" spans="1:14" ht="59.25" customHeight="1" x14ac:dyDescent="0.25">
      <c r="A22" s="23" t="s">
        <v>186</v>
      </c>
      <c r="B22" s="54" t="s">
        <v>287</v>
      </c>
      <c r="C22" s="61" t="s">
        <v>288</v>
      </c>
      <c r="D22" s="37" t="s">
        <v>139</v>
      </c>
      <c r="E22" s="65" t="s">
        <v>289</v>
      </c>
      <c r="F22" s="65" t="s">
        <v>17</v>
      </c>
      <c r="G22" s="51" t="s">
        <v>284</v>
      </c>
      <c r="H22" s="51" t="s">
        <v>290</v>
      </c>
      <c r="I22" s="51" t="s">
        <v>291</v>
      </c>
      <c r="J22" s="55">
        <v>575386.31000000006</v>
      </c>
      <c r="K22" s="40">
        <v>143846.57999999999</v>
      </c>
      <c r="L22" s="40">
        <v>719232.89</v>
      </c>
      <c r="M22" s="22" t="s">
        <v>8</v>
      </c>
      <c r="N22" s="22" t="s">
        <v>8</v>
      </c>
    </row>
    <row r="23" spans="1:14" ht="59.25" customHeight="1" x14ac:dyDescent="0.25">
      <c r="A23" s="23" t="s">
        <v>292</v>
      </c>
      <c r="B23" s="54" t="s">
        <v>293</v>
      </c>
      <c r="C23" s="61" t="s">
        <v>294</v>
      </c>
      <c r="D23" s="37" t="s">
        <v>265</v>
      </c>
      <c r="E23" s="65" t="s">
        <v>295</v>
      </c>
      <c r="F23" s="65" t="s">
        <v>17</v>
      </c>
      <c r="G23" s="51" t="s">
        <v>262</v>
      </c>
      <c r="H23" s="51" t="s">
        <v>264</v>
      </c>
      <c r="I23" s="51" t="s">
        <v>296</v>
      </c>
      <c r="J23" s="55">
        <v>397311.6</v>
      </c>
      <c r="K23" s="40">
        <v>1584.68</v>
      </c>
      <c r="L23" s="40">
        <v>398896.28</v>
      </c>
      <c r="M23" s="22" t="s">
        <v>8</v>
      </c>
      <c r="N23" s="22" t="s">
        <v>8</v>
      </c>
    </row>
    <row r="24" spans="1:14" ht="59.25" customHeight="1" x14ac:dyDescent="0.25">
      <c r="A24" s="23" t="s">
        <v>297</v>
      </c>
      <c r="B24" s="54" t="s">
        <v>299</v>
      </c>
      <c r="C24" s="61" t="s">
        <v>298</v>
      </c>
      <c r="D24" s="37" t="s">
        <v>139</v>
      </c>
      <c r="E24" s="65" t="s">
        <v>300</v>
      </c>
      <c r="F24" s="65" t="s">
        <v>17</v>
      </c>
      <c r="G24" s="51" t="s">
        <v>301</v>
      </c>
      <c r="H24" s="51" t="s">
        <v>302</v>
      </c>
      <c r="I24" s="51" t="s">
        <v>303</v>
      </c>
      <c r="J24" s="55">
        <v>359000</v>
      </c>
      <c r="K24" s="40">
        <v>89750</v>
      </c>
      <c r="L24" s="40">
        <v>448750</v>
      </c>
      <c r="M24" s="22" t="s">
        <v>8</v>
      </c>
      <c r="N24" s="22" t="s">
        <v>8</v>
      </c>
    </row>
    <row r="25" spans="1:14" ht="59.25" customHeight="1" x14ac:dyDescent="0.25">
      <c r="A25" s="23" t="s">
        <v>304</v>
      </c>
      <c r="B25" s="54" t="s">
        <v>305</v>
      </c>
      <c r="C25" s="61" t="s">
        <v>306</v>
      </c>
      <c r="D25" s="37" t="s">
        <v>307</v>
      </c>
      <c r="E25" s="65" t="s">
        <v>308</v>
      </c>
      <c r="F25" s="65" t="s">
        <v>17</v>
      </c>
      <c r="G25" s="51" t="s">
        <v>309</v>
      </c>
      <c r="H25" s="51" t="s">
        <v>302</v>
      </c>
      <c r="I25" s="51" t="s">
        <v>310</v>
      </c>
      <c r="J25" s="55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4" ht="59.25" customHeight="1" x14ac:dyDescent="0.25">
      <c r="A26" s="23" t="s">
        <v>320</v>
      </c>
      <c r="B26" s="54" t="s">
        <v>319</v>
      </c>
      <c r="C26" s="61" t="s">
        <v>321</v>
      </c>
      <c r="D26" s="37" t="s">
        <v>315</v>
      </c>
      <c r="E26" s="65" t="s">
        <v>322</v>
      </c>
      <c r="F26" s="65" t="s">
        <v>17</v>
      </c>
      <c r="G26" s="51" t="s">
        <v>284</v>
      </c>
      <c r="H26" s="51" t="s">
        <v>323</v>
      </c>
      <c r="I26" s="51" t="s">
        <v>324</v>
      </c>
      <c r="J26" s="55">
        <v>1068876</v>
      </c>
      <c r="K26" s="40">
        <v>267219</v>
      </c>
      <c r="L26" s="40">
        <v>1336095</v>
      </c>
      <c r="M26" s="52" t="s">
        <v>8</v>
      </c>
      <c r="N26" s="52" t="s">
        <v>8</v>
      </c>
    </row>
    <row r="27" spans="1:14" ht="45" x14ac:dyDescent="0.25">
      <c r="A27" s="17" t="s">
        <v>373</v>
      </c>
      <c r="B27" s="83" t="s">
        <v>439</v>
      </c>
      <c r="C27" s="84" t="s">
        <v>440</v>
      </c>
      <c r="D27" s="85" t="s">
        <v>441</v>
      </c>
      <c r="E27" s="86" t="s">
        <v>442</v>
      </c>
      <c r="F27" s="86" t="s">
        <v>17</v>
      </c>
      <c r="G27" s="86" t="s">
        <v>498</v>
      </c>
      <c r="H27" s="85" t="s">
        <v>443</v>
      </c>
      <c r="I27" s="87" t="s">
        <v>444</v>
      </c>
      <c r="J27" s="88">
        <v>295305.48</v>
      </c>
      <c r="K27" s="101">
        <v>73526.37</v>
      </c>
      <c r="L27" s="101">
        <v>369131.85</v>
      </c>
      <c r="M27" s="85" t="s">
        <v>8</v>
      </c>
      <c r="N27" s="85" t="s">
        <v>8</v>
      </c>
    </row>
    <row r="28" spans="1:14" ht="30" x14ac:dyDescent="0.25">
      <c r="A28" s="17" t="s">
        <v>378</v>
      </c>
      <c r="B28" s="85" t="s">
        <v>305</v>
      </c>
      <c r="C28" s="84" t="s">
        <v>445</v>
      </c>
      <c r="D28" s="85" t="s">
        <v>446</v>
      </c>
      <c r="E28" s="86" t="s">
        <v>308</v>
      </c>
      <c r="F28" s="86" t="s">
        <v>17</v>
      </c>
      <c r="G28" s="86" t="s">
        <v>499</v>
      </c>
      <c r="H28" s="85" t="s">
        <v>447</v>
      </c>
      <c r="I28" s="87" t="s">
        <v>448</v>
      </c>
      <c r="J28" s="88">
        <v>753352</v>
      </c>
      <c r="K28" s="101">
        <v>188338</v>
      </c>
      <c r="L28" s="101">
        <v>941690</v>
      </c>
      <c r="M28" s="85" t="s">
        <v>8</v>
      </c>
      <c r="N28" s="85" t="s">
        <v>8</v>
      </c>
    </row>
    <row r="29" spans="1:14" ht="45" x14ac:dyDescent="0.25">
      <c r="A29" s="17" t="s">
        <v>382</v>
      </c>
      <c r="B29" s="85" t="s">
        <v>449</v>
      </c>
      <c r="C29" s="84" t="s">
        <v>450</v>
      </c>
      <c r="D29" s="85" t="s">
        <v>451</v>
      </c>
      <c r="E29" s="86" t="s">
        <v>452</v>
      </c>
      <c r="F29" s="86" t="s">
        <v>453</v>
      </c>
      <c r="G29" s="86" t="s">
        <v>500</v>
      </c>
      <c r="H29" s="85" t="s">
        <v>454</v>
      </c>
      <c r="I29" s="87" t="s">
        <v>455</v>
      </c>
      <c r="J29" s="88">
        <v>399987.42</v>
      </c>
      <c r="K29" s="101">
        <v>99996.86</v>
      </c>
      <c r="L29" s="101">
        <v>499984.28</v>
      </c>
      <c r="M29" s="85" t="s">
        <v>8</v>
      </c>
      <c r="N29" s="85" t="s">
        <v>8</v>
      </c>
    </row>
    <row r="30" spans="1:14" ht="60" x14ac:dyDescent="0.25">
      <c r="A30" s="17" t="s">
        <v>387</v>
      </c>
      <c r="B30" s="83" t="s">
        <v>456</v>
      </c>
      <c r="C30" s="84" t="s">
        <v>457</v>
      </c>
      <c r="D30" s="85" t="s">
        <v>458</v>
      </c>
      <c r="E30" s="86" t="s">
        <v>459</v>
      </c>
      <c r="F30" s="108" t="s">
        <v>17</v>
      </c>
      <c r="G30" s="86" t="s">
        <v>460</v>
      </c>
      <c r="H30" s="85" t="s">
        <v>461</v>
      </c>
      <c r="I30" s="87" t="s">
        <v>462</v>
      </c>
      <c r="J30" s="88">
        <v>2778414.22</v>
      </c>
      <c r="K30" s="101">
        <v>694603.56</v>
      </c>
      <c r="L30" s="88">
        <v>3473017</v>
      </c>
      <c r="M30" s="85" t="s">
        <v>8</v>
      </c>
      <c r="N30" s="85" t="s">
        <v>8</v>
      </c>
    </row>
    <row r="31" spans="1:14" ht="30" x14ac:dyDescent="0.25">
      <c r="A31" s="17" t="s">
        <v>391</v>
      </c>
      <c r="B31" s="83" t="s">
        <v>463</v>
      </c>
      <c r="C31" s="84" t="s">
        <v>464</v>
      </c>
      <c r="D31" s="85" t="s">
        <v>465</v>
      </c>
      <c r="E31" s="84" t="s">
        <v>466</v>
      </c>
      <c r="F31" s="108" t="s">
        <v>17</v>
      </c>
      <c r="G31" s="86" t="s">
        <v>467</v>
      </c>
      <c r="H31" s="85" t="s">
        <v>468</v>
      </c>
      <c r="I31" s="87" t="s">
        <v>469</v>
      </c>
      <c r="J31" s="88">
        <v>3960937.12</v>
      </c>
      <c r="K31" s="101">
        <v>990234.28</v>
      </c>
      <c r="L31" s="88">
        <v>4951171.4000000004</v>
      </c>
      <c r="M31" s="85" t="s">
        <v>8</v>
      </c>
      <c r="N31" s="85" t="s">
        <v>8</v>
      </c>
    </row>
    <row r="32" spans="1:14" ht="30" x14ac:dyDescent="0.25">
      <c r="A32" s="17" t="s">
        <v>395</v>
      </c>
      <c r="B32" s="83" t="s">
        <v>470</v>
      </c>
      <c r="C32" s="84" t="s">
        <v>471</v>
      </c>
      <c r="D32" s="85" t="s">
        <v>472</v>
      </c>
      <c r="E32" s="84" t="s">
        <v>473</v>
      </c>
      <c r="F32" s="108" t="s">
        <v>17</v>
      </c>
      <c r="G32" s="86" t="s">
        <v>474</v>
      </c>
      <c r="H32" s="85" t="s">
        <v>475</v>
      </c>
      <c r="I32" s="87" t="s">
        <v>476</v>
      </c>
      <c r="J32" s="88">
        <v>1305000</v>
      </c>
      <c r="K32" s="101">
        <v>326250</v>
      </c>
      <c r="L32" s="88">
        <v>1631250</v>
      </c>
      <c r="M32" s="85" t="s">
        <v>8</v>
      </c>
      <c r="N32" s="85" t="s">
        <v>8</v>
      </c>
    </row>
    <row r="33" spans="1:14" ht="60" x14ac:dyDescent="0.25">
      <c r="A33" s="17" t="s">
        <v>495</v>
      </c>
      <c r="B33" s="83" t="s">
        <v>53</v>
      </c>
      <c r="C33" s="84" t="s">
        <v>477</v>
      </c>
      <c r="D33" s="85" t="s">
        <v>478</v>
      </c>
      <c r="E33" s="84" t="s">
        <v>479</v>
      </c>
      <c r="F33" s="108" t="s">
        <v>17</v>
      </c>
      <c r="G33" s="86" t="s">
        <v>501</v>
      </c>
      <c r="H33" s="85" t="s">
        <v>480</v>
      </c>
      <c r="I33" s="87" t="s">
        <v>481</v>
      </c>
      <c r="J33" s="101">
        <v>0</v>
      </c>
      <c r="K33" s="101">
        <v>0</v>
      </c>
      <c r="L33" s="101">
        <v>0</v>
      </c>
      <c r="M33" s="85" t="s">
        <v>8</v>
      </c>
      <c r="N33" s="85" t="s">
        <v>8</v>
      </c>
    </row>
    <row r="34" spans="1:14" ht="45" x14ac:dyDescent="0.25">
      <c r="A34" s="17" t="s">
        <v>496</v>
      </c>
      <c r="B34" s="89" t="s">
        <v>482</v>
      </c>
      <c r="C34" s="84" t="s">
        <v>483</v>
      </c>
      <c r="D34" s="85" t="s">
        <v>484</v>
      </c>
      <c r="E34" s="84" t="s">
        <v>485</v>
      </c>
      <c r="F34" s="108" t="s">
        <v>17</v>
      </c>
      <c r="G34" s="86" t="s">
        <v>486</v>
      </c>
      <c r="H34" s="85" t="s">
        <v>487</v>
      </c>
      <c r="I34" s="87" t="s">
        <v>488</v>
      </c>
      <c r="J34" s="88">
        <v>2661600.35</v>
      </c>
      <c r="K34" s="101">
        <v>133080.01999999999</v>
      </c>
      <c r="L34" s="101">
        <v>2794680.37</v>
      </c>
      <c r="M34" s="85" t="s">
        <v>8</v>
      </c>
      <c r="N34" s="85" t="s">
        <v>8</v>
      </c>
    </row>
    <row r="35" spans="1:14" ht="30" x14ac:dyDescent="0.25">
      <c r="A35" s="17" t="s">
        <v>497</v>
      </c>
      <c r="B35" s="83" t="s">
        <v>489</v>
      </c>
      <c r="C35" s="84" t="s">
        <v>490</v>
      </c>
      <c r="D35" s="85" t="s">
        <v>130</v>
      </c>
      <c r="E35" s="84" t="s">
        <v>491</v>
      </c>
      <c r="F35" s="108" t="s">
        <v>17</v>
      </c>
      <c r="G35" s="86" t="s">
        <v>492</v>
      </c>
      <c r="H35" s="85" t="s">
        <v>493</v>
      </c>
      <c r="I35" s="87" t="s">
        <v>494</v>
      </c>
      <c r="J35" s="88">
        <v>48320</v>
      </c>
      <c r="K35" s="101">
        <v>12080</v>
      </c>
      <c r="L35" s="101">
        <v>60400</v>
      </c>
      <c r="M35" s="85" t="s">
        <v>8</v>
      </c>
      <c r="N35" s="85" t="s">
        <v>8</v>
      </c>
    </row>
    <row r="36" spans="1:14" ht="30" x14ac:dyDescent="0.25">
      <c r="A36" s="17" t="s">
        <v>566</v>
      </c>
      <c r="B36" s="99" t="s">
        <v>611</v>
      </c>
      <c r="C36" s="84" t="s">
        <v>612</v>
      </c>
      <c r="D36" s="85" t="s">
        <v>269</v>
      </c>
      <c r="E36" s="100" t="s">
        <v>613</v>
      </c>
      <c r="F36" s="108" t="s">
        <v>17</v>
      </c>
      <c r="G36" s="86" t="s">
        <v>271</v>
      </c>
      <c r="H36" s="85" t="s">
        <v>614</v>
      </c>
      <c r="I36" s="87" t="s">
        <v>615</v>
      </c>
      <c r="J36" s="88">
        <v>190235.87</v>
      </c>
      <c r="K36" s="101">
        <v>0</v>
      </c>
      <c r="L36" s="101">
        <v>190235.87</v>
      </c>
      <c r="M36" s="85" t="s">
        <v>8</v>
      </c>
      <c r="N36" s="85" t="s">
        <v>8</v>
      </c>
    </row>
    <row r="37" spans="1:14" ht="75" x14ac:dyDescent="0.25">
      <c r="A37" s="17" t="s">
        <v>567</v>
      </c>
      <c r="B37" s="99" t="s">
        <v>489</v>
      </c>
      <c r="C37" s="98" t="s">
        <v>616</v>
      </c>
      <c r="D37" s="102" t="s">
        <v>130</v>
      </c>
      <c r="E37" s="86" t="s">
        <v>491</v>
      </c>
      <c r="F37" s="108" t="s">
        <v>17</v>
      </c>
      <c r="G37" s="86" t="s">
        <v>219</v>
      </c>
      <c r="H37" s="85" t="s">
        <v>595</v>
      </c>
      <c r="I37" s="87" t="s">
        <v>617</v>
      </c>
      <c r="J37" s="101">
        <v>209280</v>
      </c>
      <c r="K37" s="101">
        <v>52320</v>
      </c>
      <c r="L37" s="101">
        <v>261600</v>
      </c>
      <c r="M37" s="85" t="s">
        <v>8</v>
      </c>
      <c r="N37" s="85" t="s">
        <v>8</v>
      </c>
    </row>
    <row r="38" spans="1:14" ht="48" customHeight="1" x14ac:dyDescent="0.25">
      <c r="A38" s="106" t="s">
        <v>607</v>
      </c>
      <c r="B38" s="106" t="s">
        <v>463</v>
      </c>
      <c r="C38" s="107" t="s">
        <v>627</v>
      </c>
      <c r="D38" s="37" t="s">
        <v>465</v>
      </c>
      <c r="E38" s="102" t="s">
        <v>628</v>
      </c>
      <c r="F38" s="108" t="s">
        <v>17</v>
      </c>
      <c r="G38" s="109" t="s">
        <v>467</v>
      </c>
      <c r="H38" s="106" t="s">
        <v>629</v>
      </c>
      <c r="I38" s="106" t="s">
        <v>630</v>
      </c>
      <c r="J38" s="110">
        <v>0</v>
      </c>
      <c r="K38" s="111">
        <v>0</v>
      </c>
      <c r="L38" s="111">
        <v>0</v>
      </c>
      <c r="M38" s="85" t="s">
        <v>8</v>
      </c>
      <c r="N38" s="85" t="s">
        <v>8</v>
      </c>
    </row>
    <row r="39" spans="1:14" ht="51" customHeight="1" x14ac:dyDescent="0.25">
      <c r="A39" s="106" t="s">
        <v>605</v>
      </c>
      <c r="B39" s="106" t="s">
        <v>631</v>
      </c>
      <c r="C39" s="105" t="s">
        <v>632</v>
      </c>
      <c r="D39" s="37" t="s">
        <v>633</v>
      </c>
      <c r="E39" s="102" t="s">
        <v>634</v>
      </c>
      <c r="F39" s="108" t="s">
        <v>17</v>
      </c>
      <c r="G39" s="109" t="s">
        <v>635</v>
      </c>
      <c r="H39" s="106" t="s">
        <v>636</v>
      </c>
      <c r="I39" s="106" t="s">
        <v>637</v>
      </c>
      <c r="J39" s="106" t="s">
        <v>638</v>
      </c>
      <c r="K39" s="106" t="s">
        <v>639</v>
      </c>
      <c r="L39" s="40">
        <v>1996007.55</v>
      </c>
      <c r="M39" s="85" t="s">
        <v>8</v>
      </c>
      <c r="N39" s="85" t="s">
        <v>8</v>
      </c>
    </row>
    <row r="40" spans="1:14" ht="32.25" customHeight="1" x14ac:dyDescent="0.25">
      <c r="A40" s="106" t="s">
        <v>606</v>
      </c>
      <c r="B40" s="113">
        <v>0.45</v>
      </c>
      <c r="C40" s="117" t="s">
        <v>649</v>
      </c>
      <c r="D40" s="102" t="s">
        <v>651</v>
      </c>
      <c r="E40" s="114" t="s">
        <v>650</v>
      </c>
      <c r="F40" s="108" t="s">
        <v>17</v>
      </c>
      <c r="G40" s="118" t="s">
        <v>652</v>
      </c>
      <c r="H40" s="119" t="s">
        <v>653</v>
      </c>
      <c r="I40" s="119" t="s">
        <v>654</v>
      </c>
      <c r="J40" s="111">
        <v>519716.5</v>
      </c>
      <c r="K40" s="40">
        <v>109774.08</v>
      </c>
      <c r="L40" s="111">
        <v>629490.57999999996</v>
      </c>
      <c r="M40" s="85" t="s">
        <v>8</v>
      </c>
      <c r="N40" s="85" t="s">
        <v>8</v>
      </c>
    </row>
    <row r="41" spans="1:14" ht="56.25" customHeight="1" x14ac:dyDescent="0.25">
      <c r="A41" s="127" t="s">
        <v>640</v>
      </c>
      <c r="B41" s="127" t="s">
        <v>319</v>
      </c>
      <c r="C41" s="128" t="s">
        <v>668</v>
      </c>
      <c r="D41" s="37" t="s">
        <v>315</v>
      </c>
      <c r="E41" s="102" t="s">
        <v>669</v>
      </c>
      <c r="F41" s="108" t="s">
        <v>17</v>
      </c>
      <c r="G41" s="133" t="s">
        <v>670</v>
      </c>
      <c r="H41" s="127" t="s">
        <v>671</v>
      </c>
      <c r="I41" s="127" t="s">
        <v>672</v>
      </c>
      <c r="J41" s="111">
        <v>130891.69</v>
      </c>
      <c r="K41" s="111">
        <v>37722.92</v>
      </c>
      <c r="L41" s="111">
        <v>163614.60999999999</v>
      </c>
      <c r="M41" s="85" t="s">
        <v>8</v>
      </c>
      <c r="N41" s="85" t="s">
        <v>8</v>
      </c>
    </row>
    <row r="42" spans="1:14" ht="45" customHeight="1" x14ac:dyDescent="0.25">
      <c r="A42" s="127" t="s">
        <v>643</v>
      </c>
      <c r="B42" s="127" t="s">
        <v>463</v>
      </c>
      <c r="C42" s="137" t="s">
        <v>695</v>
      </c>
      <c r="D42" s="37" t="s">
        <v>465</v>
      </c>
      <c r="E42" s="102" t="s">
        <v>628</v>
      </c>
      <c r="F42" s="108" t="s">
        <v>17</v>
      </c>
      <c r="G42" s="133" t="s">
        <v>696</v>
      </c>
      <c r="H42" s="37" t="s">
        <v>629</v>
      </c>
      <c r="I42" s="37" t="s">
        <v>697</v>
      </c>
      <c r="J42" s="111">
        <v>0</v>
      </c>
      <c r="K42" s="111">
        <v>0</v>
      </c>
      <c r="L42" s="111">
        <v>0</v>
      </c>
      <c r="M42" s="85" t="s">
        <v>8</v>
      </c>
      <c r="N42" s="85" t="s">
        <v>8</v>
      </c>
    </row>
    <row r="43" spans="1:14" ht="42.75" customHeight="1" x14ac:dyDescent="0.25">
      <c r="A43" s="127" t="s">
        <v>662</v>
      </c>
      <c r="B43" s="37" t="s">
        <v>693</v>
      </c>
      <c r="C43" s="138" t="s">
        <v>692</v>
      </c>
      <c r="D43" s="37" t="s">
        <v>694</v>
      </c>
      <c r="E43" s="102" t="s">
        <v>698</v>
      </c>
      <c r="F43" s="108" t="s">
        <v>17</v>
      </c>
      <c r="G43" s="133" t="s">
        <v>699</v>
      </c>
      <c r="H43" s="37" t="s">
        <v>671</v>
      </c>
      <c r="I43" s="37" t="s">
        <v>700</v>
      </c>
      <c r="J43" s="139">
        <v>633326</v>
      </c>
      <c r="K43" s="127" t="s">
        <v>701</v>
      </c>
      <c r="L43" s="141" t="s">
        <v>728</v>
      </c>
      <c r="M43" s="85" t="s">
        <v>8</v>
      </c>
      <c r="N43" s="85" t="s">
        <v>8</v>
      </c>
    </row>
    <row r="44" spans="1:14" x14ac:dyDescent="0.25">
      <c r="B44" s="4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x14ac:dyDescent="0.25">
      <c r="B45" s="4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</sheetData>
  <mergeCells count="1">
    <mergeCell ref="A1:N1"/>
  </mergeCells>
  <phoneticPr fontId="11" type="noConversion"/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A49" zoomScale="80" zoomScaleNormal="80" workbookViewId="0">
      <selection activeCell="G60" sqref="G60"/>
    </sheetView>
  </sheetViews>
  <sheetFormatPr defaultRowHeight="12.75" x14ac:dyDescent="0.2"/>
  <cols>
    <col min="1" max="1" width="5.5703125" style="5" customWidth="1"/>
    <col min="2" max="2" width="11" style="6" customWidth="1"/>
    <col min="3" max="3" width="55.7109375" style="3" customWidth="1"/>
    <col min="4" max="4" width="15.5703125" style="5" customWidth="1"/>
    <col min="5" max="5" width="12.42578125" style="3" customWidth="1"/>
    <col min="6" max="6" width="30.85546875" style="3" customWidth="1"/>
    <col min="7" max="7" width="11.7109375" style="6" customWidth="1"/>
    <col min="8" max="8" width="24.85546875" style="6" customWidth="1"/>
    <col min="9" max="9" width="15.7109375" style="7" customWidth="1"/>
    <col min="10" max="10" width="14.140625" style="7" customWidth="1"/>
    <col min="11" max="11" width="19.140625" style="7" customWidth="1"/>
    <col min="12" max="12" width="14.140625" style="5" customWidth="1"/>
    <col min="13" max="13" width="13.7109375" style="5" customWidth="1"/>
    <col min="14" max="16384" width="9.140625" style="4"/>
  </cols>
  <sheetData>
    <row r="1" spans="1:13" ht="23.25" customHeight="1" x14ac:dyDescent="0.2">
      <c r="A1" s="177" t="s">
        <v>33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s="1" customFormat="1" ht="75.75" customHeight="1" x14ac:dyDescent="0.2">
      <c r="A2" s="12" t="s">
        <v>14</v>
      </c>
      <c r="B2" s="12" t="s">
        <v>0</v>
      </c>
      <c r="C2" s="69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10</v>
      </c>
      <c r="I2" s="34" t="s">
        <v>11</v>
      </c>
      <c r="J2" s="34" t="s">
        <v>12</v>
      </c>
      <c r="K2" s="34" t="s">
        <v>6</v>
      </c>
      <c r="L2" s="12" t="s">
        <v>13</v>
      </c>
      <c r="M2" s="12" t="s">
        <v>7</v>
      </c>
    </row>
    <row r="3" spans="1:13" ht="39.950000000000003" customHeight="1" x14ac:dyDescent="0.2">
      <c r="A3" s="23" t="s">
        <v>15</v>
      </c>
      <c r="B3" s="22" t="s">
        <v>37</v>
      </c>
      <c r="C3" s="57" t="s">
        <v>38</v>
      </c>
      <c r="D3" s="22" t="s">
        <v>18</v>
      </c>
      <c r="E3" s="22" t="s">
        <v>19</v>
      </c>
      <c r="F3" s="22" t="s">
        <v>220</v>
      </c>
      <c r="G3" s="22" t="s">
        <v>39</v>
      </c>
      <c r="H3" s="22" t="s">
        <v>247</v>
      </c>
      <c r="I3" s="22" t="s">
        <v>51</v>
      </c>
      <c r="J3" s="25">
        <v>7475</v>
      </c>
      <c r="K3" s="25">
        <v>37375</v>
      </c>
      <c r="L3" s="22" t="s">
        <v>874</v>
      </c>
      <c r="M3" s="25">
        <v>32265.05</v>
      </c>
    </row>
    <row r="4" spans="1:13" ht="39.950000000000003" customHeight="1" x14ac:dyDescent="0.2">
      <c r="A4" s="23" t="s">
        <v>16</v>
      </c>
      <c r="B4" s="23" t="s">
        <v>36</v>
      </c>
      <c r="C4" s="70" t="s">
        <v>44</v>
      </c>
      <c r="D4" s="23" t="s">
        <v>46</v>
      </c>
      <c r="E4" s="22" t="s">
        <v>19</v>
      </c>
      <c r="F4" s="23" t="s">
        <v>221</v>
      </c>
      <c r="G4" s="23" t="s">
        <v>45</v>
      </c>
      <c r="H4" s="23" t="s">
        <v>248</v>
      </c>
      <c r="I4" s="24"/>
      <c r="J4" s="24"/>
      <c r="K4" s="24"/>
      <c r="L4" s="22" t="s">
        <v>8</v>
      </c>
      <c r="M4" s="22" t="s">
        <v>8</v>
      </c>
    </row>
    <row r="5" spans="1:13" ht="38.25" customHeight="1" x14ac:dyDescent="0.2">
      <c r="A5" s="23" t="s">
        <v>62</v>
      </c>
      <c r="B5" s="17" t="s">
        <v>254</v>
      </c>
      <c r="C5" s="62" t="s">
        <v>47</v>
      </c>
      <c r="D5" s="17" t="s">
        <v>48</v>
      </c>
      <c r="E5" s="22" t="s">
        <v>19</v>
      </c>
      <c r="F5" s="9" t="s">
        <v>222</v>
      </c>
      <c r="G5" s="26" t="s">
        <v>49</v>
      </c>
      <c r="H5" s="17" t="s">
        <v>50</v>
      </c>
      <c r="I5" s="20"/>
      <c r="J5" s="20"/>
      <c r="K5" s="20"/>
      <c r="L5" s="22" t="s">
        <v>587</v>
      </c>
      <c r="M5" s="25">
        <v>89918.75</v>
      </c>
    </row>
    <row r="6" spans="1:13" ht="39.950000000000003" customHeight="1" x14ac:dyDescent="0.2">
      <c r="A6" s="23" t="s">
        <v>68</v>
      </c>
      <c r="B6" s="17" t="s">
        <v>58</v>
      </c>
      <c r="C6" s="62" t="s">
        <v>250</v>
      </c>
      <c r="D6" s="9" t="s">
        <v>59</v>
      </c>
      <c r="E6" s="22" t="s">
        <v>19</v>
      </c>
      <c r="F6" s="9" t="s">
        <v>223</v>
      </c>
      <c r="G6" s="26" t="s">
        <v>60</v>
      </c>
      <c r="H6" s="17" t="s">
        <v>61</v>
      </c>
      <c r="I6" s="14">
        <v>159828</v>
      </c>
      <c r="J6" s="14">
        <v>39957</v>
      </c>
      <c r="K6" s="14">
        <v>199785</v>
      </c>
      <c r="L6" s="22" t="s">
        <v>885</v>
      </c>
      <c r="M6" s="25">
        <v>148128.97</v>
      </c>
    </row>
    <row r="7" spans="1:13" ht="39.950000000000003" customHeight="1" x14ac:dyDescent="0.2">
      <c r="A7" s="23" t="s">
        <v>52</v>
      </c>
      <c r="B7" s="17" t="s">
        <v>70</v>
      </c>
      <c r="C7" s="62" t="s">
        <v>249</v>
      </c>
      <c r="D7" s="17" t="s">
        <v>71</v>
      </c>
      <c r="E7" s="22" t="s">
        <v>19</v>
      </c>
      <c r="F7" s="17" t="s">
        <v>72</v>
      </c>
      <c r="G7" s="17" t="s">
        <v>73</v>
      </c>
      <c r="H7" s="9" t="s">
        <v>247</v>
      </c>
      <c r="I7" s="14">
        <v>195000</v>
      </c>
      <c r="J7" s="14">
        <v>48750</v>
      </c>
      <c r="K7" s="14">
        <v>243750</v>
      </c>
      <c r="L7" s="22" t="s">
        <v>8</v>
      </c>
      <c r="M7" s="22" t="s">
        <v>8</v>
      </c>
    </row>
    <row r="8" spans="1:13" ht="30.75" customHeight="1" x14ac:dyDescent="0.2">
      <c r="A8" s="23" t="s">
        <v>69</v>
      </c>
      <c r="B8" s="17" t="s">
        <v>75</v>
      </c>
      <c r="C8" s="71" t="s">
        <v>251</v>
      </c>
      <c r="D8" s="17" t="s">
        <v>76</v>
      </c>
      <c r="E8" s="22" t="s">
        <v>19</v>
      </c>
      <c r="F8" s="9" t="s">
        <v>224</v>
      </c>
      <c r="G8" s="17" t="s">
        <v>77</v>
      </c>
      <c r="H8" s="17" t="s">
        <v>78</v>
      </c>
      <c r="I8" s="14">
        <v>38000</v>
      </c>
      <c r="J8" s="14">
        <v>9500</v>
      </c>
      <c r="K8" s="14">
        <v>47500</v>
      </c>
      <c r="L8" s="22" t="s">
        <v>886</v>
      </c>
      <c r="M8" s="25">
        <v>43700</v>
      </c>
    </row>
    <row r="9" spans="1:13" ht="39.950000000000003" customHeight="1" x14ac:dyDescent="0.2">
      <c r="A9" s="23" t="s">
        <v>74</v>
      </c>
      <c r="B9" s="17" t="s">
        <v>80</v>
      </c>
      <c r="C9" s="62" t="s">
        <v>81</v>
      </c>
      <c r="D9" s="17" t="s">
        <v>82</v>
      </c>
      <c r="E9" s="22" t="s">
        <v>19</v>
      </c>
      <c r="F9" s="9" t="s">
        <v>225</v>
      </c>
      <c r="G9" s="17" t="s">
        <v>77</v>
      </c>
      <c r="H9" s="17" t="s">
        <v>246</v>
      </c>
      <c r="I9" s="14">
        <v>185000</v>
      </c>
      <c r="J9" s="14">
        <v>46250</v>
      </c>
      <c r="K9" s="14">
        <v>231250</v>
      </c>
      <c r="L9" s="22" t="s">
        <v>8</v>
      </c>
      <c r="M9" s="22" t="s">
        <v>8</v>
      </c>
    </row>
    <row r="10" spans="1:13" ht="39.950000000000003" customHeight="1" x14ac:dyDescent="0.2">
      <c r="A10" s="23" t="s">
        <v>79</v>
      </c>
      <c r="B10" s="17" t="s">
        <v>84</v>
      </c>
      <c r="C10" s="62" t="s">
        <v>85</v>
      </c>
      <c r="D10" s="17" t="s">
        <v>86</v>
      </c>
      <c r="E10" s="22" t="s">
        <v>19</v>
      </c>
      <c r="F10" s="9" t="s">
        <v>226</v>
      </c>
      <c r="G10" s="17" t="s">
        <v>73</v>
      </c>
      <c r="H10" s="17" t="s">
        <v>87</v>
      </c>
      <c r="I10" s="14">
        <v>150000</v>
      </c>
      <c r="J10" s="14">
        <v>37500</v>
      </c>
      <c r="K10" s="14">
        <v>187500</v>
      </c>
      <c r="L10" s="22" t="s">
        <v>8</v>
      </c>
      <c r="M10" s="22" t="s">
        <v>8</v>
      </c>
    </row>
    <row r="11" spans="1:13" ht="37.5" customHeight="1" x14ac:dyDescent="0.2">
      <c r="A11" s="23" t="s">
        <v>83</v>
      </c>
      <c r="B11" s="17" t="s">
        <v>135</v>
      </c>
      <c r="C11" s="74" t="s">
        <v>402</v>
      </c>
      <c r="D11" s="17" t="s">
        <v>136</v>
      </c>
      <c r="E11" s="22" t="s">
        <v>19</v>
      </c>
      <c r="F11" s="9" t="s">
        <v>227</v>
      </c>
      <c r="G11" s="17" t="s">
        <v>137</v>
      </c>
      <c r="H11" s="17" t="s">
        <v>245</v>
      </c>
      <c r="I11" s="14">
        <v>48000</v>
      </c>
      <c r="J11" s="14">
        <v>12000</v>
      </c>
      <c r="K11" s="14">
        <v>60000</v>
      </c>
      <c r="L11" s="22" t="s">
        <v>873</v>
      </c>
      <c r="M11" s="25">
        <v>60000</v>
      </c>
    </row>
    <row r="12" spans="1:13" ht="40.5" customHeight="1" x14ac:dyDescent="0.2">
      <c r="A12" s="23" t="s">
        <v>109</v>
      </c>
      <c r="B12" s="17" t="s">
        <v>138</v>
      </c>
      <c r="C12" s="74" t="s">
        <v>401</v>
      </c>
      <c r="D12" s="17" t="s">
        <v>139</v>
      </c>
      <c r="E12" s="22" t="s">
        <v>19</v>
      </c>
      <c r="F12" s="9" t="s">
        <v>228</v>
      </c>
      <c r="G12" s="17" t="s">
        <v>140</v>
      </c>
      <c r="H12" s="17" t="s">
        <v>141</v>
      </c>
      <c r="I12" s="14">
        <v>397862.94</v>
      </c>
      <c r="J12" s="14">
        <v>99465.74</v>
      </c>
      <c r="K12" s="14">
        <v>497328.68</v>
      </c>
      <c r="L12" s="22" t="s">
        <v>875</v>
      </c>
      <c r="M12" s="25">
        <v>496381.7</v>
      </c>
    </row>
    <row r="13" spans="1:13" ht="40.5" customHeight="1" x14ac:dyDescent="0.2">
      <c r="A13" s="23" t="s">
        <v>116</v>
      </c>
      <c r="B13" s="189" t="s">
        <v>311</v>
      </c>
      <c r="C13" s="74" t="s">
        <v>341</v>
      </c>
      <c r="D13" s="197" t="s">
        <v>315</v>
      </c>
      <c r="E13" s="199" t="s">
        <v>19</v>
      </c>
      <c r="F13" s="191" t="s">
        <v>313</v>
      </c>
      <c r="G13" s="74" t="s">
        <v>403</v>
      </c>
      <c r="H13" s="191" t="s">
        <v>340</v>
      </c>
      <c r="I13" s="14">
        <v>405875</v>
      </c>
      <c r="J13" s="14">
        <v>101468.75</v>
      </c>
      <c r="K13" s="14">
        <v>507343.75</v>
      </c>
      <c r="L13" s="22" t="s">
        <v>875</v>
      </c>
      <c r="M13" s="25">
        <v>507343.75</v>
      </c>
    </row>
    <row r="14" spans="1:13" ht="40.5" customHeight="1" x14ac:dyDescent="0.2">
      <c r="A14" s="23" t="s">
        <v>131</v>
      </c>
      <c r="B14" s="190"/>
      <c r="C14" s="74" t="s">
        <v>312</v>
      </c>
      <c r="D14" s="198"/>
      <c r="E14" s="200"/>
      <c r="F14" s="192"/>
      <c r="G14" s="74" t="s">
        <v>314</v>
      </c>
      <c r="H14" s="192"/>
      <c r="I14" s="14">
        <v>26971.599999999999</v>
      </c>
      <c r="J14" s="14">
        <v>6742.9</v>
      </c>
      <c r="K14" s="14">
        <v>33714.5</v>
      </c>
      <c r="L14" s="22" t="s">
        <v>875</v>
      </c>
      <c r="M14" s="25">
        <v>33714.5</v>
      </c>
    </row>
    <row r="15" spans="1:13" ht="39.950000000000003" customHeight="1" x14ac:dyDescent="0.2">
      <c r="A15" s="23" t="s">
        <v>230</v>
      </c>
      <c r="B15" s="17" t="s">
        <v>325</v>
      </c>
      <c r="C15" s="62" t="s">
        <v>326</v>
      </c>
      <c r="D15" s="17" t="s">
        <v>136</v>
      </c>
      <c r="E15" s="22" t="s">
        <v>19</v>
      </c>
      <c r="F15" s="9" t="s">
        <v>327</v>
      </c>
      <c r="G15" s="17" t="s">
        <v>328</v>
      </c>
      <c r="H15" s="9" t="s">
        <v>329</v>
      </c>
      <c r="I15" s="14">
        <v>119500</v>
      </c>
      <c r="J15" s="14">
        <v>29875</v>
      </c>
      <c r="K15" s="14">
        <v>149375</v>
      </c>
      <c r="L15" s="22" t="s">
        <v>8</v>
      </c>
      <c r="M15" s="22" t="s">
        <v>8</v>
      </c>
    </row>
    <row r="16" spans="1:13" ht="39.950000000000003" customHeight="1" x14ac:dyDescent="0.2">
      <c r="A16" s="23" t="s">
        <v>176</v>
      </c>
      <c r="B16" s="17" t="s">
        <v>330</v>
      </c>
      <c r="C16" s="62" t="s">
        <v>335</v>
      </c>
      <c r="D16" s="17" t="s">
        <v>331</v>
      </c>
      <c r="E16" s="22" t="s">
        <v>19</v>
      </c>
      <c r="F16" s="9" t="s">
        <v>332</v>
      </c>
      <c r="G16" s="17" t="s">
        <v>333</v>
      </c>
      <c r="H16" s="9" t="s">
        <v>405</v>
      </c>
      <c r="I16" s="14">
        <v>88600</v>
      </c>
      <c r="J16" s="14">
        <v>22150</v>
      </c>
      <c r="K16" s="14">
        <v>110750</v>
      </c>
      <c r="L16" s="22" t="s">
        <v>806</v>
      </c>
      <c r="M16" s="25">
        <v>99675</v>
      </c>
    </row>
    <row r="17" spans="1:13" ht="39.950000000000003" customHeight="1" x14ac:dyDescent="0.2">
      <c r="A17" s="23" t="s">
        <v>180</v>
      </c>
      <c r="B17" s="17" t="s">
        <v>334</v>
      </c>
      <c r="C17" s="62" t="s">
        <v>338</v>
      </c>
      <c r="D17" s="17" t="s">
        <v>331</v>
      </c>
      <c r="E17" s="22" t="s">
        <v>19</v>
      </c>
      <c r="F17" s="9" t="s">
        <v>336</v>
      </c>
      <c r="G17" s="17" t="s">
        <v>337</v>
      </c>
      <c r="H17" s="9" t="s">
        <v>404</v>
      </c>
      <c r="I17" s="14">
        <v>63100</v>
      </c>
      <c r="J17" s="14">
        <v>15775</v>
      </c>
      <c r="K17" s="14">
        <v>78875</v>
      </c>
      <c r="L17" s="22" t="s">
        <v>835</v>
      </c>
      <c r="M17" s="25">
        <v>75000</v>
      </c>
    </row>
    <row r="18" spans="1:13" ht="39.950000000000003" customHeight="1" x14ac:dyDescent="0.2">
      <c r="A18" s="23" t="s">
        <v>183</v>
      </c>
      <c r="B18" s="17" t="s">
        <v>138</v>
      </c>
      <c r="C18" s="62" t="s">
        <v>339</v>
      </c>
      <c r="D18" s="17" t="s">
        <v>139</v>
      </c>
      <c r="E18" s="22" t="s">
        <v>19</v>
      </c>
      <c r="F18" s="9" t="s">
        <v>228</v>
      </c>
      <c r="G18" s="17" t="s">
        <v>140</v>
      </c>
      <c r="H18" s="9" t="s">
        <v>340</v>
      </c>
      <c r="I18" s="14">
        <v>397862.94</v>
      </c>
      <c r="J18" s="14">
        <v>99465.74</v>
      </c>
      <c r="K18" s="14">
        <v>497328.68</v>
      </c>
      <c r="L18" s="22" t="s">
        <v>8</v>
      </c>
      <c r="M18" s="22" t="s">
        <v>8</v>
      </c>
    </row>
    <row r="19" spans="1:13" ht="39.950000000000003" customHeight="1" x14ac:dyDescent="0.2">
      <c r="A19" s="23" t="s">
        <v>184</v>
      </c>
      <c r="B19" s="17" t="s">
        <v>342</v>
      </c>
      <c r="C19" s="62" t="s">
        <v>351</v>
      </c>
      <c r="D19" s="17" t="s">
        <v>343</v>
      </c>
      <c r="E19" s="22" t="s">
        <v>19</v>
      </c>
      <c r="F19" s="9" t="s">
        <v>344</v>
      </c>
      <c r="G19" s="17" t="s">
        <v>345</v>
      </c>
      <c r="H19" s="9" t="s">
        <v>346</v>
      </c>
      <c r="I19" s="14">
        <v>62169.07</v>
      </c>
      <c r="J19" s="14">
        <v>15542.27</v>
      </c>
      <c r="K19" s="14">
        <v>77711.34</v>
      </c>
      <c r="L19" s="22" t="s">
        <v>835</v>
      </c>
      <c r="M19" s="25">
        <v>46875</v>
      </c>
    </row>
    <row r="20" spans="1:13" ht="39.950000000000003" customHeight="1" x14ac:dyDescent="0.2">
      <c r="A20" s="23" t="s">
        <v>185</v>
      </c>
      <c r="B20" s="17" t="s">
        <v>347</v>
      </c>
      <c r="C20" s="62" t="s">
        <v>352</v>
      </c>
      <c r="D20" s="17" t="s">
        <v>348</v>
      </c>
      <c r="E20" s="22" t="s">
        <v>19</v>
      </c>
      <c r="F20" s="9" t="s">
        <v>194</v>
      </c>
      <c r="G20" s="17" t="s">
        <v>349</v>
      </c>
      <c r="H20" s="9" t="s">
        <v>350</v>
      </c>
      <c r="I20" s="14">
        <v>37500</v>
      </c>
      <c r="J20" s="14">
        <v>9375</v>
      </c>
      <c r="K20" s="14">
        <v>46875</v>
      </c>
      <c r="L20" s="22" t="s">
        <v>8</v>
      </c>
      <c r="M20" s="22" t="s">
        <v>8</v>
      </c>
    </row>
    <row r="21" spans="1:13" ht="39.950000000000003" customHeight="1" x14ac:dyDescent="0.2">
      <c r="A21" s="23" t="s">
        <v>186</v>
      </c>
      <c r="B21" s="17" t="s">
        <v>353</v>
      </c>
      <c r="C21" s="62" t="s">
        <v>356</v>
      </c>
      <c r="D21" s="17" t="s">
        <v>136</v>
      </c>
      <c r="E21" s="22" t="s">
        <v>19</v>
      </c>
      <c r="F21" s="9" t="s">
        <v>354</v>
      </c>
      <c r="G21" s="17" t="s">
        <v>323</v>
      </c>
      <c r="H21" s="9" t="s">
        <v>355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52.5" customHeight="1" x14ac:dyDescent="0.2">
      <c r="A22" s="17" t="s">
        <v>292</v>
      </c>
      <c r="B22" s="17" t="s">
        <v>396</v>
      </c>
      <c r="C22" s="81" t="s">
        <v>502</v>
      </c>
      <c r="D22" s="92" t="s">
        <v>398</v>
      </c>
      <c r="E22" s="9" t="s">
        <v>19</v>
      </c>
      <c r="F22" s="31" t="s">
        <v>568</v>
      </c>
      <c r="G22" s="71" t="s">
        <v>400</v>
      </c>
      <c r="H22" s="9" t="s">
        <v>503</v>
      </c>
      <c r="I22" s="82">
        <v>43433</v>
      </c>
      <c r="J22" s="82">
        <v>0</v>
      </c>
      <c r="K22" s="112">
        <v>43433</v>
      </c>
      <c r="L22" s="17" t="s">
        <v>886</v>
      </c>
      <c r="M22" s="14">
        <v>43333</v>
      </c>
    </row>
    <row r="23" spans="1:13" ht="39.950000000000003" customHeight="1" x14ac:dyDescent="0.2">
      <c r="A23" s="17" t="s">
        <v>297</v>
      </c>
      <c r="B23" s="17" t="s">
        <v>504</v>
      </c>
      <c r="C23" s="81" t="s">
        <v>505</v>
      </c>
      <c r="D23" s="92" t="s">
        <v>506</v>
      </c>
      <c r="E23" s="9" t="s">
        <v>19</v>
      </c>
      <c r="F23" s="9" t="s">
        <v>569</v>
      </c>
      <c r="G23" s="71" t="s">
        <v>507</v>
      </c>
      <c r="H23" s="17" t="s">
        <v>508</v>
      </c>
      <c r="I23" s="82">
        <v>129804.64</v>
      </c>
      <c r="J23" s="82">
        <v>32451.16</v>
      </c>
      <c r="K23" s="112">
        <v>162255.79999999999</v>
      </c>
      <c r="L23" s="17" t="s">
        <v>8</v>
      </c>
      <c r="M23" s="17" t="s">
        <v>8</v>
      </c>
    </row>
    <row r="24" spans="1:13" ht="39.950000000000003" customHeight="1" x14ac:dyDescent="0.2">
      <c r="A24" s="17" t="s">
        <v>304</v>
      </c>
      <c r="B24" s="17" t="s">
        <v>504</v>
      </c>
      <c r="C24" s="81" t="s">
        <v>509</v>
      </c>
      <c r="D24" s="92" t="s">
        <v>506</v>
      </c>
      <c r="E24" s="9" t="s">
        <v>19</v>
      </c>
      <c r="F24" s="9" t="s">
        <v>570</v>
      </c>
      <c r="G24" s="71" t="s">
        <v>507</v>
      </c>
      <c r="H24" s="17" t="s">
        <v>508</v>
      </c>
      <c r="I24" s="82">
        <v>50000</v>
      </c>
      <c r="J24" s="82">
        <v>12500</v>
      </c>
      <c r="K24" s="112">
        <v>72500</v>
      </c>
      <c r="L24" s="17" t="s">
        <v>8</v>
      </c>
      <c r="M24" s="17" t="s">
        <v>8</v>
      </c>
    </row>
    <row r="25" spans="1:13" ht="39.950000000000003" customHeight="1" x14ac:dyDescent="0.2">
      <c r="A25" s="17" t="s">
        <v>320</v>
      </c>
      <c r="B25" s="17" t="s">
        <v>510</v>
      </c>
      <c r="C25" s="81" t="s">
        <v>511</v>
      </c>
      <c r="D25" s="92" t="s">
        <v>46</v>
      </c>
      <c r="E25" s="9" t="s">
        <v>19</v>
      </c>
      <c r="F25" s="9" t="s">
        <v>571</v>
      </c>
      <c r="G25" s="71" t="s">
        <v>512</v>
      </c>
      <c r="H25" s="9" t="s">
        <v>513</v>
      </c>
      <c r="I25" s="82">
        <v>95200</v>
      </c>
      <c r="J25" s="82">
        <v>23800</v>
      </c>
      <c r="K25" s="112">
        <v>119000</v>
      </c>
      <c r="L25" s="17" t="s">
        <v>876</v>
      </c>
      <c r="M25" s="14">
        <v>119000</v>
      </c>
    </row>
    <row r="26" spans="1:13" ht="39.950000000000003" customHeight="1" x14ac:dyDescent="0.2">
      <c r="A26" s="17" t="s">
        <v>373</v>
      </c>
      <c r="B26" s="17" t="s">
        <v>514</v>
      </c>
      <c r="C26" s="81" t="s">
        <v>515</v>
      </c>
      <c r="D26" s="92" t="s">
        <v>516</v>
      </c>
      <c r="E26" s="9" t="s">
        <v>19</v>
      </c>
      <c r="F26" s="31" t="s">
        <v>517</v>
      </c>
      <c r="G26" s="71" t="s">
        <v>461</v>
      </c>
      <c r="H26" s="9" t="s">
        <v>518</v>
      </c>
      <c r="I26" s="82">
        <v>58000</v>
      </c>
      <c r="J26" s="82">
        <v>14500</v>
      </c>
      <c r="K26" s="112">
        <v>72500</v>
      </c>
      <c r="L26" s="17" t="s">
        <v>740</v>
      </c>
      <c r="M26" s="14">
        <v>72500</v>
      </c>
    </row>
    <row r="27" spans="1:13" ht="51.75" customHeight="1" x14ac:dyDescent="0.2">
      <c r="A27" s="17" t="s">
        <v>378</v>
      </c>
      <c r="B27" s="93" t="s">
        <v>519</v>
      </c>
      <c r="C27" s="94" t="s">
        <v>520</v>
      </c>
      <c r="D27" s="92" t="s">
        <v>521</v>
      </c>
      <c r="E27" s="9" t="s">
        <v>19</v>
      </c>
      <c r="F27" s="9" t="s">
        <v>522</v>
      </c>
      <c r="G27" s="71" t="s">
        <v>523</v>
      </c>
      <c r="H27" s="17" t="s">
        <v>524</v>
      </c>
      <c r="I27" s="82">
        <v>53000</v>
      </c>
      <c r="J27" s="82">
        <v>13250</v>
      </c>
      <c r="K27" s="112">
        <v>66250</v>
      </c>
      <c r="L27" s="17" t="s">
        <v>8</v>
      </c>
      <c r="M27" s="17" t="s">
        <v>877</v>
      </c>
    </row>
    <row r="28" spans="1:13" ht="42.75" customHeight="1" x14ac:dyDescent="0.2">
      <c r="A28" s="17" t="s">
        <v>382</v>
      </c>
      <c r="B28" s="17" t="s">
        <v>525</v>
      </c>
      <c r="C28" s="81" t="s">
        <v>526</v>
      </c>
      <c r="D28" s="92" t="s">
        <v>527</v>
      </c>
      <c r="E28" s="9" t="s">
        <v>19</v>
      </c>
      <c r="F28" s="9" t="s">
        <v>528</v>
      </c>
      <c r="G28" s="71" t="s">
        <v>529</v>
      </c>
      <c r="H28" s="17" t="s">
        <v>530</v>
      </c>
      <c r="I28" s="82">
        <v>198000</v>
      </c>
      <c r="J28" s="82">
        <v>0</v>
      </c>
      <c r="K28" s="112">
        <v>198000</v>
      </c>
      <c r="L28" s="17" t="s">
        <v>8</v>
      </c>
      <c r="M28" s="17" t="s">
        <v>8</v>
      </c>
    </row>
    <row r="29" spans="1:13" ht="39.950000000000003" customHeight="1" x14ac:dyDescent="0.2">
      <c r="A29" s="189" t="s">
        <v>387</v>
      </c>
      <c r="B29" s="191" t="s">
        <v>531</v>
      </c>
      <c r="C29" s="193" t="s">
        <v>532</v>
      </c>
      <c r="D29" s="195" t="s">
        <v>533</v>
      </c>
      <c r="E29" s="191" t="s">
        <v>19</v>
      </c>
      <c r="F29" s="9" t="s">
        <v>534</v>
      </c>
      <c r="G29" s="71" t="s">
        <v>535</v>
      </c>
      <c r="H29" s="9" t="s">
        <v>536</v>
      </c>
      <c r="I29" s="82">
        <v>166250</v>
      </c>
      <c r="J29" s="82">
        <v>41562.5</v>
      </c>
      <c r="K29" s="112">
        <v>207812.5</v>
      </c>
      <c r="L29" s="17" t="s">
        <v>835</v>
      </c>
      <c r="M29" s="14">
        <v>64000</v>
      </c>
    </row>
    <row r="30" spans="1:13" ht="39.950000000000003" customHeight="1" x14ac:dyDescent="0.2">
      <c r="A30" s="190"/>
      <c r="B30" s="192"/>
      <c r="C30" s="194"/>
      <c r="D30" s="196"/>
      <c r="E30" s="192"/>
      <c r="F30" s="9" t="s">
        <v>537</v>
      </c>
      <c r="G30" s="71" t="s">
        <v>538</v>
      </c>
      <c r="H30" s="9" t="s">
        <v>536</v>
      </c>
      <c r="I30" s="82">
        <v>188130</v>
      </c>
      <c r="J30" s="82">
        <v>47032.5</v>
      </c>
      <c r="K30" s="112">
        <v>235162.5</v>
      </c>
      <c r="L30" s="17" t="s">
        <v>835</v>
      </c>
      <c r="M30" s="14">
        <v>64000</v>
      </c>
    </row>
    <row r="31" spans="1:13" ht="39.950000000000003" customHeight="1" x14ac:dyDescent="0.2">
      <c r="A31" s="17" t="s">
        <v>391</v>
      </c>
      <c r="B31" s="17" t="s">
        <v>539</v>
      </c>
      <c r="C31" s="81" t="s">
        <v>540</v>
      </c>
      <c r="D31" s="92" t="s">
        <v>541</v>
      </c>
      <c r="E31" s="9" t="s">
        <v>19</v>
      </c>
      <c r="F31" s="9" t="s">
        <v>542</v>
      </c>
      <c r="G31" s="71" t="s">
        <v>543</v>
      </c>
      <c r="H31" s="17" t="s">
        <v>544</v>
      </c>
      <c r="I31" s="82">
        <v>75077.2</v>
      </c>
      <c r="J31" s="82">
        <v>18769.3</v>
      </c>
      <c r="K31" s="112">
        <v>93846.5</v>
      </c>
      <c r="L31" s="17" t="s">
        <v>8</v>
      </c>
      <c r="M31" s="17" t="s">
        <v>8</v>
      </c>
    </row>
    <row r="32" spans="1:13" ht="39.950000000000003" customHeight="1" x14ac:dyDescent="0.2">
      <c r="A32" s="17" t="s">
        <v>395</v>
      </c>
      <c r="B32" s="17" t="s">
        <v>539</v>
      </c>
      <c r="C32" s="81" t="s">
        <v>545</v>
      </c>
      <c r="D32" s="92" t="s">
        <v>541</v>
      </c>
      <c r="E32" s="9" t="s">
        <v>19</v>
      </c>
      <c r="F32" s="9" t="s">
        <v>542</v>
      </c>
      <c r="G32" s="71" t="s">
        <v>543</v>
      </c>
      <c r="H32" s="17" t="s">
        <v>544</v>
      </c>
      <c r="I32" s="82">
        <v>12000</v>
      </c>
      <c r="J32" s="82">
        <v>3000</v>
      </c>
      <c r="K32" s="112">
        <v>15000</v>
      </c>
      <c r="L32" s="17" t="s">
        <v>8</v>
      </c>
      <c r="M32" s="17" t="s">
        <v>8</v>
      </c>
    </row>
    <row r="33" spans="1:13" ht="39.950000000000003" customHeight="1" x14ac:dyDescent="0.2">
      <c r="A33" s="17" t="s">
        <v>495</v>
      </c>
      <c r="B33" s="17" t="s">
        <v>546</v>
      </c>
      <c r="C33" s="81" t="s">
        <v>547</v>
      </c>
      <c r="D33" s="92" t="s">
        <v>46</v>
      </c>
      <c r="E33" s="9" t="s">
        <v>19</v>
      </c>
      <c r="F33" s="31" t="s">
        <v>572</v>
      </c>
      <c r="G33" s="71" t="s">
        <v>543</v>
      </c>
      <c r="H33" s="9" t="s">
        <v>548</v>
      </c>
      <c r="I33" s="82">
        <v>199500</v>
      </c>
      <c r="J33" s="82">
        <v>49875</v>
      </c>
      <c r="K33" s="112">
        <v>249375</v>
      </c>
      <c r="L33" s="17" t="s">
        <v>8</v>
      </c>
      <c r="M33" s="17" t="s">
        <v>8</v>
      </c>
    </row>
    <row r="34" spans="1:13" ht="39.950000000000003" customHeight="1" x14ac:dyDescent="0.2">
      <c r="A34" s="17" t="s">
        <v>496</v>
      </c>
      <c r="B34" s="17" t="s">
        <v>549</v>
      </c>
      <c r="C34" s="81" t="s">
        <v>550</v>
      </c>
      <c r="D34" s="92" t="s">
        <v>551</v>
      </c>
      <c r="E34" s="9" t="s">
        <v>19</v>
      </c>
      <c r="F34" s="9" t="s">
        <v>552</v>
      </c>
      <c r="G34" s="71" t="s">
        <v>480</v>
      </c>
      <c r="H34" s="9" t="s">
        <v>553</v>
      </c>
      <c r="I34" s="82">
        <v>32700.799999999999</v>
      </c>
      <c r="J34" s="82">
        <v>8175.2</v>
      </c>
      <c r="K34" s="112">
        <v>40876</v>
      </c>
      <c r="L34" s="17" t="s">
        <v>8</v>
      </c>
      <c r="M34" s="17" t="s">
        <v>8</v>
      </c>
    </row>
    <row r="35" spans="1:13" ht="39.950000000000003" customHeight="1" x14ac:dyDescent="0.2">
      <c r="A35" s="17" t="s">
        <v>497</v>
      </c>
      <c r="B35" s="17" t="s">
        <v>554</v>
      </c>
      <c r="C35" s="81" t="s">
        <v>555</v>
      </c>
      <c r="D35" s="92" t="s">
        <v>556</v>
      </c>
      <c r="E35" s="9" t="s">
        <v>19</v>
      </c>
      <c r="F35" s="9" t="s">
        <v>557</v>
      </c>
      <c r="G35" s="71" t="s">
        <v>558</v>
      </c>
      <c r="H35" s="17" t="s">
        <v>559</v>
      </c>
      <c r="I35" s="82">
        <v>115500</v>
      </c>
      <c r="J35" s="82">
        <v>28875</v>
      </c>
      <c r="K35" s="112">
        <v>144375</v>
      </c>
      <c r="L35" s="17" t="s">
        <v>8</v>
      </c>
      <c r="M35" s="17" t="s">
        <v>8</v>
      </c>
    </row>
    <row r="36" spans="1:13" ht="39.950000000000003" customHeight="1" x14ac:dyDescent="0.2">
      <c r="A36" s="17" t="s">
        <v>566</v>
      </c>
      <c r="B36" s="17" t="s">
        <v>560</v>
      </c>
      <c r="C36" s="81" t="s">
        <v>561</v>
      </c>
      <c r="D36" s="92" t="s">
        <v>562</v>
      </c>
      <c r="E36" s="9" t="s">
        <v>19</v>
      </c>
      <c r="F36" s="9" t="s">
        <v>563</v>
      </c>
      <c r="G36" s="71" t="s">
        <v>564</v>
      </c>
      <c r="H36" s="9" t="s">
        <v>565</v>
      </c>
      <c r="I36" s="82">
        <v>189008</v>
      </c>
      <c r="J36" s="82">
        <v>47252</v>
      </c>
      <c r="K36" s="112">
        <v>236260</v>
      </c>
      <c r="L36" s="17" t="s">
        <v>614</v>
      </c>
      <c r="M36" s="14">
        <v>234499.6</v>
      </c>
    </row>
    <row r="37" spans="1:13" ht="50.25" customHeight="1" x14ac:dyDescent="0.2">
      <c r="A37" s="17" t="s">
        <v>567</v>
      </c>
      <c r="B37" s="17" t="s">
        <v>357</v>
      </c>
      <c r="C37" s="62" t="s">
        <v>358</v>
      </c>
      <c r="D37" s="9" t="s">
        <v>359</v>
      </c>
      <c r="E37" s="9" t="s">
        <v>19</v>
      </c>
      <c r="F37" s="9" t="s">
        <v>608</v>
      </c>
      <c r="G37" s="17" t="s">
        <v>345</v>
      </c>
      <c r="H37" s="95" t="s">
        <v>609</v>
      </c>
      <c r="I37" s="96">
        <v>85000</v>
      </c>
      <c r="J37" s="97">
        <v>21250</v>
      </c>
      <c r="K37" s="17" t="s">
        <v>610</v>
      </c>
      <c r="L37" s="17" t="s">
        <v>8</v>
      </c>
      <c r="M37" s="14">
        <v>42500</v>
      </c>
    </row>
    <row r="38" spans="1:13" ht="63.75" customHeight="1" x14ac:dyDescent="0.2">
      <c r="A38" s="17" t="s">
        <v>607</v>
      </c>
      <c r="B38" s="17" t="s">
        <v>618</v>
      </c>
      <c r="C38" s="62" t="s">
        <v>620</v>
      </c>
      <c r="D38" s="17" t="s">
        <v>619</v>
      </c>
      <c r="E38" s="9" t="s">
        <v>19</v>
      </c>
      <c r="F38" s="95" t="s">
        <v>534</v>
      </c>
      <c r="G38" s="17" t="s">
        <v>621</v>
      </c>
      <c r="H38" s="17" t="s">
        <v>622</v>
      </c>
      <c r="I38" s="97">
        <v>18461.25</v>
      </c>
      <c r="J38" s="97">
        <v>4615.3100000000004</v>
      </c>
      <c r="K38" s="97">
        <v>23076.560000000001</v>
      </c>
      <c r="L38" s="17" t="s">
        <v>765</v>
      </c>
      <c r="M38" s="14">
        <v>439362.35</v>
      </c>
    </row>
    <row r="39" spans="1:13" ht="57.75" customHeight="1" x14ac:dyDescent="0.25">
      <c r="A39" s="79" t="s">
        <v>605</v>
      </c>
      <c r="B39" s="79" t="s">
        <v>357</v>
      </c>
      <c r="C39" s="104" t="s">
        <v>623</v>
      </c>
      <c r="D39" s="79" t="s">
        <v>359</v>
      </c>
      <c r="E39" s="9" t="s">
        <v>19</v>
      </c>
      <c r="F39" s="9" t="s">
        <v>624</v>
      </c>
      <c r="G39" s="9" t="s">
        <v>626</v>
      </c>
      <c r="H39" s="9" t="s">
        <v>625</v>
      </c>
      <c r="I39" s="97">
        <v>0</v>
      </c>
      <c r="J39" s="97">
        <v>0</v>
      </c>
      <c r="K39" s="97">
        <v>0</v>
      </c>
      <c r="L39" s="17" t="s">
        <v>8</v>
      </c>
      <c r="M39" s="17" t="s">
        <v>8</v>
      </c>
    </row>
    <row r="40" spans="1:13" ht="51.75" customHeight="1" x14ac:dyDescent="0.25">
      <c r="A40" s="79" t="s">
        <v>606</v>
      </c>
      <c r="B40" s="79" t="s">
        <v>644</v>
      </c>
      <c r="C40" s="104" t="s">
        <v>645</v>
      </c>
      <c r="D40" s="79" t="s">
        <v>331</v>
      </c>
      <c r="E40" s="9" t="s">
        <v>19</v>
      </c>
      <c r="F40" s="80" t="s">
        <v>646</v>
      </c>
      <c r="G40" s="103" t="s">
        <v>647</v>
      </c>
      <c r="H40" s="9" t="s">
        <v>648</v>
      </c>
      <c r="I40" s="96">
        <v>26258.16</v>
      </c>
      <c r="J40" s="112">
        <v>6564.54</v>
      </c>
      <c r="K40" s="97">
        <v>32822.699999999997</v>
      </c>
      <c r="L40" s="17" t="s">
        <v>8</v>
      </c>
      <c r="M40" s="17" t="s">
        <v>8</v>
      </c>
    </row>
    <row r="41" spans="1:13" ht="39" customHeight="1" x14ac:dyDescent="0.25">
      <c r="A41" s="129" t="s">
        <v>640</v>
      </c>
      <c r="B41" s="120" t="s">
        <v>554</v>
      </c>
      <c r="C41" s="104" t="s">
        <v>663</v>
      </c>
      <c r="D41" s="120" t="s">
        <v>664</v>
      </c>
      <c r="E41" s="9" t="s">
        <v>19</v>
      </c>
      <c r="F41" s="130" t="s">
        <v>557</v>
      </c>
      <c r="G41" s="103" t="s">
        <v>665</v>
      </c>
      <c r="H41" s="121" t="s">
        <v>666</v>
      </c>
      <c r="I41" s="124">
        <v>0</v>
      </c>
      <c r="J41" s="124">
        <v>0</v>
      </c>
      <c r="K41" s="124">
        <v>0</v>
      </c>
      <c r="L41" s="120" t="s">
        <v>667</v>
      </c>
      <c r="M41" s="132">
        <v>144300</v>
      </c>
    </row>
    <row r="42" spans="1:13" customFormat="1" ht="30" customHeight="1" x14ac:dyDescent="0.25">
      <c r="A42" s="136" t="s">
        <v>643</v>
      </c>
      <c r="B42" s="120" t="s">
        <v>674</v>
      </c>
      <c r="C42" s="104" t="s">
        <v>673</v>
      </c>
      <c r="D42" s="120" t="s">
        <v>675</v>
      </c>
      <c r="E42" s="9" t="s">
        <v>19</v>
      </c>
      <c r="F42" s="121" t="s">
        <v>676</v>
      </c>
      <c r="G42" s="120" t="s">
        <v>677</v>
      </c>
      <c r="H42" s="120" t="s">
        <v>678</v>
      </c>
      <c r="I42" s="134" t="s">
        <v>679</v>
      </c>
      <c r="J42" s="124">
        <v>23600</v>
      </c>
      <c r="K42" s="124">
        <v>118000</v>
      </c>
      <c r="L42" s="120" t="s">
        <v>815</v>
      </c>
      <c r="M42" s="29">
        <v>35400</v>
      </c>
    </row>
    <row r="43" spans="1:13" customFormat="1" ht="84" customHeight="1" x14ac:dyDescent="0.25">
      <c r="A43" s="136" t="s">
        <v>662</v>
      </c>
      <c r="B43" s="120" t="s">
        <v>618</v>
      </c>
      <c r="C43" s="104" t="s">
        <v>680</v>
      </c>
      <c r="D43" s="135" t="s">
        <v>619</v>
      </c>
      <c r="E43" s="9" t="s">
        <v>19</v>
      </c>
      <c r="F43" s="121" t="s">
        <v>681</v>
      </c>
      <c r="G43" s="120" t="s">
        <v>621</v>
      </c>
      <c r="H43" s="120" t="s">
        <v>682</v>
      </c>
      <c r="I43" s="120" t="s">
        <v>683</v>
      </c>
      <c r="J43" s="120" t="s">
        <v>684</v>
      </c>
      <c r="K43" s="134">
        <v>23076.560000000001</v>
      </c>
      <c r="L43" s="120" t="s">
        <v>765</v>
      </c>
      <c r="M43" s="29">
        <v>439362.35</v>
      </c>
    </row>
    <row r="44" spans="1:13" customFormat="1" ht="53.25" customHeight="1" x14ac:dyDescent="0.25">
      <c r="A44" s="136" t="s">
        <v>689</v>
      </c>
      <c r="B44" s="120" t="s">
        <v>641</v>
      </c>
      <c r="C44" s="131" t="s">
        <v>685</v>
      </c>
      <c r="D44" s="120" t="s">
        <v>136</v>
      </c>
      <c r="E44" s="9" t="s">
        <v>19</v>
      </c>
      <c r="F44" s="121" t="s">
        <v>706</v>
      </c>
      <c r="G44" s="120" t="s">
        <v>642</v>
      </c>
      <c r="H44" s="120" t="s">
        <v>686</v>
      </c>
      <c r="I44" s="120" t="s">
        <v>687</v>
      </c>
      <c r="J44" s="120" t="s">
        <v>688</v>
      </c>
      <c r="K44" s="134">
        <v>183750</v>
      </c>
      <c r="L44" s="120" t="s">
        <v>8</v>
      </c>
      <c r="M44" s="120" t="s">
        <v>8</v>
      </c>
    </row>
    <row r="45" spans="1:13" customFormat="1" ht="42.75" customHeight="1" x14ac:dyDescent="0.25">
      <c r="A45" s="125" t="s">
        <v>690</v>
      </c>
      <c r="B45" s="125" t="s">
        <v>703</v>
      </c>
      <c r="C45" s="104" t="s">
        <v>704</v>
      </c>
      <c r="D45" s="125" t="s">
        <v>705</v>
      </c>
      <c r="E45" s="9" t="s">
        <v>19</v>
      </c>
      <c r="F45" s="126" t="s">
        <v>707</v>
      </c>
      <c r="G45" s="125" t="s">
        <v>708</v>
      </c>
      <c r="H45" s="125" t="s">
        <v>709</v>
      </c>
      <c r="I45" s="125" t="s">
        <v>710</v>
      </c>
      <c r="J45" s="125" t="s">
        <v>711</v>
      </c>
      <c r="K45" s="134">
        <v>401625</v>
      </c>
      <c r="L45" s="125" t="s">
        <v>815</v>
      </c>
      <c r="M45" s="29">
        <v>401548.5</v>
      </c>
    </row>
    <row r="46" spans="1:13" customFormat="1" ht="31.5" customHeight="1" x14ac:dyDescent="0.25">
      <c r="A46" s="125" t="s">
        <v>691</v>
      </c>
      <c r="B46" s="125" t="s">
        <v>713</v>
      </c>
      <c r="C46" s="67" t="s">
        <v>714</v>
      </c>
      <c r="D46" s="125" t="s">
        <v>139</v>
      </c>
      <c r="E46" s="9" t="s">
        <v>19</v>
      </c>
      <c r="F46" s="126" t="s">
        <v>715</v>
      </c>
      <c r="G46" s="125" t="s">
        <v>716</v>
      </c>
      <c r="H46" s="125" t="s">
        <v>717</v>
      </c>
      <c r="I46" s="125" t="s">
        <v>718</v>
      </c>
      <c r="J46" s="125" t="s">
        <v>719</v>
      </c>
      <c r="K46" s="134">
        <v>370234.38</v>
      </c>
      <c r="L46" s="125" t="s">
        <v>835</v>
      </c>
      <c r="M46" s="29">
        <v>243089.05</v>
      </c>
    </row>
    <row r="47" spans="1:13" customFormat="1" ht="31.5" customHeight="1" x14ac:dyDescent="0.25">
      <c r="A47" s="125" t="s">
        <v>702</v>
      </c>
      <c r="B47" s="125" t="s">
        <v>721</v>
      </c>
      <c r="C47" s="104" t="s">
        <v>722</v>
      </c>
      <c r="D47" s="125" t="s">
        <v>723</v>
      </c>
      <c r="E47" s="9" t="s">
        <v>19</v>
      </c>
      <c r="F47" s="126" t="s">
        <v>724</v>
      </c>
      <c r="G47" s="140">
        <v>44169</v>
      </c>
      <c r="H47" s="125" t="s">
        <v>725</v>
      </c>
      <c r="I47" s="125" t="s">
        <v>726</v>
      </c>
      <c r="J47" s="125" t="s">
        <v>727</v>
      </c>
      <c r="K47" s="134">
        <v>199829.88</v>
      </c>
      <c r="L47" s="125" t="s">
        <v>835</v>
      </c>
      <c r="M47" s="29">
        <v>99562.5</v>
      </c>
    </row>
    <row r="48" spans="1:13" customFormat="1" ht="30" customHeight="1" x14ac:dyDescent="0.25">
      <c r="A48" s="150" t="s">
        <v>712</v>
      </c>
      <c r="B48" s="150" t="s">
        <v>554</v>
      </c>
      <c r="C48" s="104" t="s">
        <v>782</v>
      </c>
      <c r="D48" s="151" t="s">
        <v>86</v>
      </c>
      <c r="E48" s="9" t="s">
        <v>19</v>
      </c>
      <c r="F48" s="130" t="s">
        <v>226</v>
      </c>
      <c r="G48" s="150" t="s">
        <v>783</v>
      </c>
      <c r="H48" s="150" t="s">
        <v>784</v>
      </c>
      <c r="I48" s="124">
        <v>69500</v>
      </c>
      <c r="J48" s="124">
        <v>17375</v>
      </c>
      <c r="K48" s="124">
        <v>86875</v>
      </c>
      <c r="L48" s="150" t="s">
        <v>8</v>
      </c>
      <c r="M48" s="150" t="s">
        <v>8</v>
      </c>
    </row>
    <row r="49" spans="1:13" customFormat="1" ht="37.5" customHeight="1" x14ac:dyDescent="0.25">
      <c r="A49" s="153" t="s">
        <v>720</v>
      </c>
      <c r="B49" s="153" t="s">
        <v>836</v>
      </c>
      <c r="C49" s="143" t="s">
        <v>834</v>
      </c>
      <c r="D49" s="153" t="s">
        <v>664</v>
      </c>
      <c r="E49" s="9" t="s">
        <v>19</v>
      </c>
      <c r="F49" s="154" t="s">
        <v>226</v>
      </c>
      <c r="G49" s="153" t="s">
        <v>835</v>
      </c>
      <c r="H49" s="153" t="s">
        <v>784</v>
      </c>
      <c r="I49" s="124">
        <v>69500</v>
      </c>
      <c r="J49" s="124">
        <v>17375</v>
      </c>
      <c r="K49" s="124">
        <v>86875</v>
      </c>
      <c r="L49" s="153" t="s">
        <v>8</v>
      </c>
      <c r="M49" s="153" t="s">
        <v>8</v>
      </c>
    </row>
    <row r="50" spans="1:13" customFormat="1" ht="53.25" customHeight="1" x14ac:dyDescent="0.25">
      <c r="A50" s="153" t="s">
        <v>776</v>
      </c>
      <c r="B50" s="153" t="s">
        <v>837</v>
      </c>
      <c r="C50" s="143" t="s">
        <v>838</v>
      </c>
      <c r="D50" s="153" t="s">
        <v>754</v>
      </c>
      <c r="E50" s="9" t="s">
        <v>19</v>
      </c>
      <c r="F50" s="154" t="s">
        <v>226</v>
      </c>
      <c r="G50" s="153" t="s">
        <v>835</v>
      </c>
      <c r="H50" s="153" t="s">
        <v>839</v>
      </c>
      <c r="I50" s="29">
        <v>60500</v>
      </c>
      <c r="J50" s="124">
        <v>15125</v>
      </c>
      <c r="K50" s="124">
        <v>75625</v>
      </c>
      <c r="L50" s="153" t="s">
        <v>8</v>
      </c>
      <c r="M50" s="153" t="s">
        <v>8</v>
      </c>
    </row>
    <row r="51" spans="1:13" customFormat="1" ht="30" customHeight="1" x14ac:dyDescent="0.25">
      <c r="A51" s="153" t="s">
        <v>780</v>
      </c>
      <c r="B51" s="153" t="s">
        <v>840</v>
      </c>
      <c r="C51" s="143" t="s">
        <v>841</v>
      </c>
      <c r="D51" s="153" t="s">
        <v>158</v>
      </c>
      <c r="E51" s="9" t="s">
        <v>19</v>
      </c>
      <c r="F51" s="130" t="s">
        <v>842</v>
      </c>
      <c r="G51" s="153" t="s">
        <v>647</v>
      </c>
      <c r="H51" s="153" t="s">
        <v>839</v>
      </c>
      <c r="I51" s="29">
        <v>62200</v>
      </c>
      <c r="J51" s="124">
        <v>0</v>
      </c>
      <c r="K51" s="124">
        <v>62200</v>
      </c>
      <c r="L51" s="153" t="s">
        <v>8</v>
      </c>
      <c r="M51" s="153" t="s">
        <v>8</v>
      </c>
    </row>
    <row r="52" spans="1:13" customFormat="1" ht="63" customHeight="1" x14ac:dyDescent="0.25">
      <c r="A52" s="153" t="s">
        <v>788</v>
      </c>
      <c r="B52" s="153" t="s">
        <v>843</v>
      </c>
      <c r="C52" s="67" t="s">
        <v>844</v>
      </c>
      <c r="D52" s="153" t="s">
        <v>165</v>
      </c>
      <c r="E52" s="9" t="s">
        <v>19</v>
      </c>
      <c r="F52" s="130" t="s">
        <v>845</v>
      </c>
      <c r="G52" s="153" t="s">
        <v>846</v>
      </c>
      <c r="H52" s="153" t="s">
        <v>847</v>
      </c>
      <c r="I52" s="124">
        <v>197101</v>
      </c>
      <c r="J52" s="29">
        <v>49275.25</v>
      </c>
      <c r="K52" s="124">
        <v>246262.5</v>
      </c>
      <c r="L52" s="153" t="s">
        <v>8</v>
      </c>
      <c r="M52" s="153" t="s">
        <v>8</v>
      </c>
    </row>
    <row r="53" spans="1:13" customFormat="1" ht="72" customHeight="1" x14ac:dyDescent="0.25">
      <c r="A53" s="155" t="s">
        <v>792</v>
      </c>
      <c r="B53" s="155" t="s">
        <v>869</v>
      </c>
      <c r="C53" s="143" t="s">
        <v>870</v>
      </c>
      <c r="D53" s="155" t="s">
        <v>871</v>
      </c>
      <c r="E53" s="9" t="s">
        <v>19</v>
      </c>
      <c r="F53" s="130" t="s">
        <v>872</v>
      </c>
      <c r="G53" s="155" t="s">
        <v>647</v>
      </c>
      <c r="H53" s="155" t="s">
        <v>839</v>
      </c>
      <c r="I53" s="29">
        <v>24005.38</v>
      </c>
      <c r="J53" s="29">
        <v>6001.35</v>
      </c>
      <c r="K53" s="124">
        <v>30006.73</v>
      </c>
      <c r="L53" s="155" t="s">
        <v>8</v>
      </c>
      <c r="M53" s="155" t="s">
        <v>8</v>
      </c>
    </row>
    <row r="54" spans="1:13" customFormat="1" ht="57" customHeight="1" x14ac:dyDescent="0.25">
      <c r="A54" s="85" t="s">
        <v>808</v>
      </c>
      <c r="B54" s="85" t="s">
        <v>887</v>
      </c>
      <c r="C54" s="167" t="s">
        <v>888</v>
      </c>
      <c r="D54" s="85" t="s">
        <v>168</v>
      </c>
      <c r="E54" s="168" t="s">
        <v>19</v>
      </c>
      <c r="F54" s="169" t="s">
        <v>845</v>
      </c>
      <c r="G54" s="85" t="s">
        <v>828</v>
      </c>
      <c r="H54" s="85" t="s">
        <v>889</v>
      </c>
      <c r="I54" s="170">
        <v>79980</v>
      </c>
      <c r="J54" s="170">
        <v>19995</v>
      </c>
      <c r="K54" s="170">
        <v>99975</v>
      </c>
      <c r="L54" s="135" t="s">
        <v>8</v>
      </c>
      <c r="M54" s="135" t="s">
        <v>8</v>
      </c>
    </row>
    <row r="55" spans="1:13" customFormat="1" ht="30" customHeight="1" x14ac:dyDescent="0.25">
      <c r="A55" s="85" t="s">
        <v>813</v>
      </c>
      <c r="B55" s="85" t="s">
        <v>890</v>
      </c>
      <c r="C55" s="167" t="s">
        <v>891</v>
      </c>
      <c r="D55" s="85" t="s">
        <v>144</v>
      </c>
      <c r="E55" s="9" t="s">
        <v>19</v>
      </c>
      <c r="F55" s="169" t="s">
        <v>892</v>
      </c>
      <c r="G55" s="85" t="s">
        <v>716</v>
      </c>
      <c r="H55" s="85" t="s">
        <v>889</v>
      </c>
      <c r="I55" s="170">
        <v>76500</v>
      </c>
      <c r="J55" s="171">
        <v>19125</v>
      </c>
      <c r="K55" s="170">
        <v>95625</v>
      </c>
      <c r="L55" s="135" t="s">
        <v>8</v>
      </c>
      <c r="M55" s="135" t="s">
        <v>8</v>
      </c>
    </row>
    <row r="56" spans="1:13" customFormat="1" ht="37.5" customHeight="1" x14ac:dyDescent="0.25">
      <c r="A56" s="85" t="s">
        <v>821</v>
      </c>
      <c r="B56" s="85" t="s">
        <v>893</v>
      </c>
      <c r="C56" s="172" t="s">
        <v>894</v>
      </c>
      <c r="D56" s="85" t="s">
        <v>152</v>
      </c>
      <c r="E56" s="9" t="s">
        <v>19</v>
      </c>
      <c r="F56" s="169" t="s">
        <v>895</v>
      </c>
      <c r="G56" s="85" t="s">
        <v>744</v>
      </c>
      <c r="H56" s="85" t="s">
        <v>889</v>
      </c>
      <c r="I56" s="170">
        <v>49921.65</v>
      </c>
      <c r="J56" s="170">
        <v>12480.41</v>
      </c>
      <c r="K56" s="170">
        <v>62402.06</v>
      </c>
      <c r="L56" s="135" t="s">
        <v>8</v>
      </c>
      <c r="M56" s="135" t="s">
        <v>8</v>
      </c>
    </row>
    <row r="57" spans="1:13" customFormat="1" ht="44.25" customHeight="1" x14ac:dyDescent="0.25">
      <c r="C57" s="68"/>
    </row>
    <row r="58" spans="1:13" customFormat="1" ht="37.5" customHeight="1" x14ac:dyDescent="0.25">
      <c r="C58" s="68"/>
    </row>
    <row r="59" spans="1:13" customFormat="1" ht="32.25" customHeight="1" x14ac:dyDescent="0.25">
      <c r="C59" s="68"/>
    </row>
    <row r="60" spans="1:13" customFormat="1" ht="30" customHeight="1" x14ac:dyDescent="0.25">
      <c r="C60" s="68"/>
    </row>
    <row r="61" spans="1:13" customFormat="1" ht="30" customHeight="1" x14ac:dyDescent="0.25">
      <c r="C61" s="68"/>
    </row>
    <row r="62" spans="1:13" customFormat="1" ht="30" customHeight="1" x14ac:dyDescent="0.25">
      <c r="C62" s="68"/>
    </row>
    <row r="63" spans="1:13" customFormat="1" ht="30" customHeight="1" x14ac:dyDescent="0.25">
      <c r="C63" s="68"/>
    </row>
    <row r="64" spans="1:13" customFormat="1" ht="43.5" customHeight="1" x14ac:dyDescent="0.25">
      <c r="C64" s="68"/>
    </row>
    <row r="65" spans="1:13" customFormat="1" ht="30" customHeight="1" x14ac:dyDescent="0.25">
      <c r="C65" s="68"/>
    </row>
    <row r="66" spans="1:13" customFormat="1" ht="30" customHeight="1" x14ac:dyDescent="0.25">
      <c r="C66" s="68"/>
    </row>
    <row r="67" spans="1:13" customFormat="1" ht="30" customHeight="1" x14ac:dyDescent="0.25">
      <c r="A67" s="4"/>
      <c r="B67" s="4"/>
      <c r="C67" s="72"/>
      <c r="D67" s="4"/>
    </row>
    <row r="68" spans="1:13" customFormat="1" ht="30" customHeight="1" x14ac:dyDescent="0.25">
      <c r="C68" s="68"/>
    </row>
    <row r="69" spans="1:13" customFormat="1" ht="30" customHeight="1" x14ac:dyDescent="0.25">
      <c r="C69" s="68"/>
      <c r="E69" s="4"/>
      <c r="F69" s="4"/>
      <c r="G69" s="4"/>
    </row>
    <row r="70" spans="1:13" customFormat="1" ht="30" customHeight="1" x14ac:dyDescent="0.25">
      <c r="A70" s="5"/>
      <c r="B70" s="6"/>
      <c r="C70" s="3"/>
      <c r="D70" s="5"/>
      <c r="H70" s="4"/>
      <c r="I70" s="4"/>
      <c r="J70" s="4"/>
      <c r="K70" s="4"/>
      <c r="L70" s="4"/>
      <c r="M70" s="4"/>
    </row>
    <row r="71" spans="1:13" customFormat="1" ht="30" customHeight="1" x14ac:dyDescent="0.25">
      <c r="A71" s="5"/>
      <c r="B71" s="6"/>
      <c r="C71" s="3"/>
      <c r="D71" s="5"/>
    </row>
    <row r="72" spans="1:13" ht="15" x14ac:dyDescent="0.25">
      <c r="H72"/>
      <c r="I72"/>
      <c r="J72"/>
      <c r="K72"/>
      <c r="L72"/>
      <c r="M72"/>
    </row>
    <row r="73" spans="1:13" customFormat="1" ht="42" customHeight="1" x14ac:dyDescent="0.25">
      <c r="A73" s="5"/>
      <c r="B73" s="6"/>
      <c r="C73" s="3"/>
      <c r="D73" s="5"/>
      <c r="E73" s="3"/>
      <c r="F73" s="3"/>
      <c r="G73" s="6"/>
      <c r="H73" s="6"/>
      <c r="I73" s="7"/>
      <c r="J73" s="7"/>
      <c r="K73" s="7"/>
      <c r="L73" s="5"/>
      <c r="M73" s="5"/>
    </row>
    <row r="74" spans="1:13" customFormat="1" ht="42" customHeight="1" x14ac:dyDescent="0.25">
      <c r="A74" s="5"/>
      <c r="B74" s="6"/>
      <c r="C74" s="3"/>
      <c r="D74" s="5"/>
      <c r="E74" s="3"/>
      <c r="F74" s="3"/>
      <c r="G74" s="6"/>
      <c r="H74" s="6"/>
      <c r="I74" s="7"/>
      <c r="J74" s="7"/>
      <c r="K74" s="7"/>
      <c r="L74" s="5"/>
      <c r="M74" s="5"/>
    </row>
  </sheetData>
  <mergeCells count="11">
    <mergeCell ref="A1:M1"/>
    <mergeCell ref="B13:B14"/>
    <mergeCell ref="D13:D14"/>
    <mergeCell ref="E13:E14"/>
    <mergeCell ref="F13:F14"/>
    <mergeCell ref="H13:H14"/>
    <mergeCell ref="A29:A30"/>
    <mergeCell ref="B29:B30"/>
    <mergeCell ref="C29:C30"/>
    <mergeCell ref="D29:D30"/>
    <mergeCell ref="E29:E30"/>
  </mergeCells>
  <phoneticPr fontId="11" type="noConversion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topLeftCell="B85" zoomScale="90" zoomScaleNormal="90" workbookViewId="0">
      <selection activeCell="N7" sqref="N7"/>
    </sheetView>
  </sheetViews>
  <sheetFormatPr defaultRowHeight="15" x14ac:dyDescent="0.25"/>
  <cols>
    <col min="1" max="1" width="6.5703125" customWidth="1"/>
    <col min="2" max="2" width="13.42578125" customWidth="1"/>
    <col min="3" max="3" width="38.5703125" style="68" customWidth="1"/>
    <col min="4" max="4" width="15.140625" customWidth="1"/>
    <col min="5" max="5" width="13" style="8" customWidth="1"/>
    <col min="6" max="6" width="38.28515625" customWidth="1"/>
    <col min="7" max="7" width="12.85546875" style="78" customWidth="1"/>
    <col min="8" max="8" width="9.28515625" style="10" customWidth="1"/>
    <col min="9" max="9" width="13" customWidth="1"/>
    <col min="10" max="10" width="12.42578125" customWidth="1"/>
    <col min="11" max="11" width="12.5703125" customWidth="1"/>
    <col min="12" max="12" width="12.7109375" customWidth="1"/>
    <col min="13" max="13" width="12.5703125" customWidth="1"/>
  </cols>
  <sheetData>
    <row r="1" spans="1:13" ht="19.5" customHeight="1" x14ac:dyDescent="0.25">
      <c r="A1" s="176" t="s">
        <v>34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35.25" customHeight="1" x14ac:dyDescent="0.25">
      <c r="A2" s="15" t="s">
        <v>14</v>
      </c>
      <c r="B2" s="15" t="s">
        <v>0</v>
      </c>
      <c r="C2" s="73" t="s">
        <v>27</v>
      </c>
      <c r="D2" s="15" t="s">
        <v>2</v>
      </c>
      <c r="E2" s="15" t="s">
        <v>3</v>
      </c>
      <c r="F2" s="15" t="s">
        <v>4</v>
      </c>
      <c r="G2" s="76" t="s">
        <v>414</v>
      </c>
      <c r="H2" s="15" t="s">
        <v>28</v>
      </c>
      <c r="I2" s="30" t="s">
        <v>147</v>
      </c>
      <c r="J2" s="30" t="s">
        <v>12</v>
      </c>
      <c r="K2" s="30" t="s">
        <v>29</v>
      </c>
      <c r="L2" s="15" t="s">
        <v>30</v>
      </c>
      <c r="M2" s="15" t="s">
        <v>7</v>
      </c>
    </row>
    <row r="3" spans="1:13" ht="25.5" x14ac:dyDescent="0.25">
      <c r="A3" s="17" t="s">
        <v>15</v>
      </c>
      <c r="B3" s="9" t="s">
        <v>145</v>
      </c>
      <c r="C3" s="62" t="s">
        <v>146</v>
      </c>
      <c r="D3" s="17" t="s">
        <v>144</v>
      </c>
      <c r="E3" s="9" t="s">
        <v>19</v>
      </c>
      <c r="F3" s="9" t="s">
        <v>233</v>
      </c>
      <c r="G3" s="75" t="s">
        <v>415</v>
      </c>
      <c r="H3" s="17">
        <v>26</v>
      </c>
      <c r="I3" s="173">
        <v>77935</v>
      </c>
      <c r="J3" s="173">
        <v>19483.75</v>
      </c>
      <c r="K3" s="173">
        <v>97418.75</v>
      </c>
      <c r="L3" s="173" t="s">
        <v>653</v>
      </c>
      <c r="M3" s="173">
        <v>97418.75</v>
      </c>
    </row>
    <row r="4" spans="1:13" ht="25.5" x14ac:dyDescent="0.25">
      <c r="A4" s="17" t="s">
        <v>16</v>
      </c>
      <c r="B4" s="17" t="s">
        <v>148</v>
      </c>
      <c r="C4" s="62" t="s">
        <v>150</v>
      </c>
      <c r="D4" s="17" t="s">
        <v>149</v>
      </c>
      <c r="E4" s="9" t="s">
        <v>19</v>
      </c>
      <c r="F4" s="9" t="s">
        <v>234</v>
      </c>
      <c r="G4" s="75" t="s">
        <v>424</v>
      </c>
      <c r="H4" s="17">
        <v>3</v>
      </c>
      <c r="I4" s="14">
        <v>43997.58</v>
      </c>
      <c r="J4" s="14">
        <v>10999.39</v>
      </c>
      <c r="K4" s="14">
        <v>54996.97</v>
      </c>
      <c r="L4" s="14" t="s">
        <v>896</v>
      </c>
      <c r="M4" s="14">
        <v>54996.97</v>
      </c>
    </row>
    <row r="5" spans="1:13" ht="25.5" x14ac:dyDescent="0.25">
      <c r="A5" s="17" t="s">
        <v>68</v>
      </c>
      <c r="B5" s="17" t="s">
        <v>151</v>
      </c>
      <c r="C5" s="62" t="s">
        <v>153</v>
      </c>
      <c r="D5" s="17" t="s">
        <v>152</v>
      </c>
      <c r="E5" s="9" t="s">
        <v>19</v>
      </c>
      <c r="F5" s="31" t="s">
        <v>235</v>
      </c>
      <c r="G5" s="77" t="s">
        <v>416</v>
      </c>
      <c r="H5" s="17">
        <v>8</v>
      </c>
      <c r="I5" s="14">
        <v>32721</v>
      </c>
      <c r="J5" s="14">
        <v>8180.25</v>
      </c>
      <c r="K5" s="14">
        <v>40901.25</v>
      </c>
      <c r="L5" s="14" t="s">
        <v>740</v>
      </c>
      <c r="M5" s="173" t="s">
        <v>8</v>
      </c>
    </row>
    <row r="6" spans="1:13" ht="25.5" x14ac:dyDescent="0.25">
      <c r="A6" s="17" t="s">
        <v>52</v>
      </c>
      <c r="B6" s="17" t="s">
        <v>154</v>
      </c>
      <c r="C6" s="62" t="s">
        <v>155</v>
      </c>
      <c r="D6" s="17" t="s">
        <v>255</v>
      </c>
      <c r="E6" s="9" t="s">
        <v>19</v>
      </c>
      <c r="F6" s="9" t="s">
        <v>236</v>
      </c>
      <c r="G6" s="75" t="s">
        <v>417</v>
      </c>
      <c r="H6" s="17">
        <v>4</v>
      </c>
      <c r="I6" s="14">
        <v>16650</v>
      </c>
      <c r="J6" s="14">
        <v>4162.5</v>
      </c>
      <c r="K6" s="14">
        <v>20812.150000000001</v>
      </c>
      <c r="L6" s="14" t="s">
        <v>897</v>
      </c>
      <c r="M6" s="14">
        <v>20812.150000000001</v>
      </c>
    </row>
    <row r="7" spans="1:13" ht="25.5" x14ac:dyDescent="0.25">
      <c r="A7" s="17" t="s">
        <v>69</v>
      </c>
      <c r="B7" s="17" t="s">
        <v>156</v>
      </c>
      <c r="C7" s="62" t="s">
        <v>157</v>
      </c>
      <c r="D7" s="17" t="s">
        <v>158</v>
      </c>
      <c r="E7" s="9" t="s">
        <v>19</v>
      </c>
      <c r="F7" s="9" t="s">
        <v>237</v>
      </c>
      <c r="G7" s="75" t="s">
        <v>417</v>
      </c>
      <c r="H7" s="17">
        <v>24</v>
      </c>
      <c r="I7" s="14">
        <v>70400</v>
      </c>
      <c r="J7" s="14">
        <v>0</v>
      </c>
      <c r="K7" s="14">
        <v>70400</v>
      </c>
      <c r="L7" s="14" t="s">
        <v>835</v>
      </c>
      <c r="M7" s="14">
        <v>70400</v>
      </c>
    </row>
    <row r="8" spans="1:13" ht="25.5" x14ac:dyDescent="0.25">
      <c r="A8" s="17" t="s">
        <v>74</v>
      </c>
      <c r="B8" s="17" t="s">
        <v>159</v>
      </c>
      <c r="C8" s="62" t="s">
        <v>862</v>
      </c>
      <c r="D8" s="17" t="s">
        <v>160</v>
      </c>
      <c r="E8" s="9" t="s">
        <v>19</v>
      </c>
      <c r="F8" s="9" t="s">
        <v>238</v>
      </c>
      <c r="G8" s="75" t="s">
        <v>418</v>
      </c>
      <c r="H8" s="174">
        <v>8</v>
      </c>
      <c r="I8" s="173">
        <v>177001.92</v>
      </c>
      <c r="J8" s="173">
        <v>0</v>
      </c>
      <c r="K8" s="173">
        <v>177001.92</v>
      </c>
      <c r="L8" s="173" t="s">
        <v>863</v>
      </c>
      <c r="M8" s="173">
        <v>177001.92</v>
      </c>
    </row>
    <row r="9" spans="1:13" ht="25.5" x14ac:dyDescent="0.25">
      <c r="A9" s="17" t="s">
        <v>79</v>
      </c>
      <c r="B9" s="17" t="s">
        <v>242</v>
      </c>
      <c r="C9" s="62" t="s">
        <v>161</v>
      </c>
      <c r="D9" s="17" t="s">
        <v>162</v>
      </c>
      <c r="E9" s="9" t="s">
        <v>19</v>
      </c>
      <c r="F9" s="17" t="s">
        <v>239</v>
      </c>
      <c r="G9" s="16" t="s">
        <v>419</v>
      </c>
      <c r="H9" s="174">
        <v>2</v>
      </c>
      <c r="I9" s="173">
        <v>4250</v>
      </c>
      <c r="J9" s="173">
        <v>1062.5</v>
      </c>
      <c r="K9" s="173">
        <v>5312.5</v>
      </c>
      <c r="L9" s="173" t="s">
        <v>419</v>
      </c>
      <c r="M9" s="173">
        <v>5312.5</v>
      </c>
    </row>
    <row r="10" spans="1:13" ht="25.5" x14ac:dyDescent="0.25">
      <c r="A10" s="17" t="s">
        <v>83</v>
      </c>
      <c r="B10" s="17" t="s">
        <v>163</v>
      </c>
      <c r="C10" s="62" t="s">
        <v>164</v>
      </c>
      <c r="D10" s="17" t="s">
        <v>165</v>
      </c>
      <c r="E10" s="9" t="s">
        <v>19</v>
      </c>
      <c r="F10" s="31" t="s">
        <v>189</v>
      </c>
      <c r="G10" s="16" t="s">
        <v>419</v>
      </c>
      <c r="H10" s="174">
        <v>14</v>
      </c>
      <c r="I10" s="173">
        <v>118675</v>
      </c>
      <c r="J10" s="173">
        <v>24328.25</v>
      </c>
      <c r="K10" s="173">
        <v>148343.75</v>
      </c>
      <c r="L10" s="173" t="s">
        <v>716</v>
      </c>
      <c r="M10" s="173">
        <v>148343.75</v>
      </c>
    </row>
    <row r="11" spans="1:13" ht="25.5" x14ac:dyDescent="0.25">
      <c r="A11" s="17" t="s">
        <v>109</v>
      </c>
      <c r="B11" s="17" t="s">
        <v>166</v>
      </c>
      <c r="C11" s="62" t="s">
        <v>167</v>
      </c>
      <c r="D11" s="17" t="s">
        <v>168</v>
      </c>
      <c r="E11" s="9" t="s">
        <v>19</v>
      </c>
      <c r="F11" s="31" t="s">
        <v>189</v>
      </c>
      <c r="G11" s="16" t="s">
        <v>417</v>
      </c>
      <c r="H11" s="174">
        <v>6</v>
      </c>
      <c r="I11" s="173">
        <v>7950</v>
      </c>
      <c r="J11" s="173">
        <v>1987.5</v>
      </c>
      <c r="K11" s="173">
        <v>9937.5</v>
      </c>
      <c r="L11" s="173" t="s">
        <v>740</v>
      </c>
      <c r="M11" s="173">
        <v>9937.5</v>
      </c>
    </row>
    <row r="12" spans="1:13" x14ac:dyDescent="0.25">
      <c r="A12" s="189" t="s">
        <v>116</v>
      </c>
      <c r="B12" s="189" t="s">
        <v>243</v>
      </c>
      <c r="C12" s="191" t="s">
        <v>244</v>
      </c>
      <c r="D12" s="189" t="s">
        <v>169</v>
      </c>
      <c r="E12" s="191" t="s">
        <v>19</v>
      </c>
      <c r="F12" s="9" t="s">
        <v>432</v>
      </c>
      <c r="G12" s="75" t="s">
        <v>420</v>
      </c>
      <c r="H12" s="17">
        <v>1</v>
      </c>
      <c r="I12" s="14">
        <v>600</v>
      </c>
      <c r="J12" s="14">
        <v>150</v>
      </c>
      <c r="K12" s="14">
        <v>750</v>
      </c>
      <c r="L12" s="14" t="s">
        <v>898</v>
      </c>
      <c r="M12" s="14">
        <v>750</v>
      </c>
    </row>
    <row r="13" spans="1:13" x14ac:dyDescent="0.25">
      <c r="A13" s="202"/>
      <c r="B13" s="202"/>
      <c r="C13" s="201"/>
      <c r="D13" s="202"/>
      <c r="E13" s="201"/>
      <c r="F13" s="9" t="s">
        <v>430</v>
      </c>
      <c r="G13" s="75" t="s">
        <v>436</v>
      </c>
      <c r="H13" s="17">
        <v>2</v>
      </c>
      <c r="I13" s="14">
        <f>[1]List1!R34</f>
        <v>6527.6</v>
      </c>
      <c r="J13" s="14">
        <f>[1]List1!S34</f>
        <v>1631.9</v>
      </c>
      <c r="K13" s="14">
        <f>[1]List1!T34</f>
        <v>8159.5</v>
      </c>
      <c r="L13" s="14" t="s">
        <v>435</v>
      </c>
      <c r="M13" s="14">
        <v>8159.5</v>
      </c>
    </row>
    <row r="14" spans="1:13" x14ac:dyDescent="0.25">
      <c r="A14" s="202"/>
      <c r="B14" s="202"/>
      <c r="C14" s="201"/>
      <c r="D14" s="202"/>
      <c r="E14" s="201"/>
      <c r="F14" s="9" t="s">
        <v>433</v>
      </c>
      <c r="G14" s="75" t="s">
        <v>435</v>
      </c>
      <c r="H14" s="17">
        <v>1</v>
      </c>
      <c r="I14" s="14">
        <v>4000</v>
      </c>
      <c r="J14" s="14">
        <v>1000</v>
      </c>
      <c r="K14" s="14">
        <v>5000</v>
      </c>
      <c r="L14" s="14" t="s">
        <v>435</v>
      </c>
      <c r="M14" s="14">
        <v>5000</v>
      </c>
    </row>
    <row r="15" spans="1:13" ht="25.5" x14ac:dyDescent="0.25">
      <c r="A15" s="190"/>
      <c r="B15" s="202"/>
      <c r="C15" s="201"/>
      <c r="D15" s="202"/>
      <c r="E15" s="201"/>
      <c r="F15" s="9" t="s">
        <v>431</v>
      </c>
      <c r="G15" s="75" t="s">
        <v>434</v>
      </c>
      <c r="H15" s="17">
        <v>3</v>
      </c>
      <c r="I15" s="14">
        <v>10874</v>
      </c>
      <c r="J15" s="14">
        <f>[1]List1!S31</f>
        <v>0</v>
      </c>
      <c r="K15" s="14">
        <v>10874</v>
      </c>
      <c r="L15" s="14" t="s">
        <v>735</v>
      </c>
      <c r="M15" s="14" t="s">
        <v>866</v>
      </c>
    </row>
    <row r="16" spans="1:13" x14ac:dyDescent="0.25">
      <c r="A16" s="162"/>
      <c r="B16" s="202"/>
      <c r="C16" s="201"/>
      <c r="D16" s="202"/>
      <c r="E16" s="201"/>
      <c r="F16" s="9" t="s">
        <v>729</v>
      </c>
      <c r="G16" s="75" t="s">
        <v>730</v>
      </c>
      <c r="H16" s="17">
        <v>1</v>
      </c>
      <c r="I16" s="14">
        <v>28000</v>
      </c>
      <c r="J16" s="14">
        <v>7000</v>
      </c>
      <c r="K16" s="14">
        <v>35000</v>
      </c>
      <c r="L16" s="14" t="s">
        <v>730</v>
      </c>
      <c r="M16" s="14">
        <v>35000</v>
      </c>
    </row>
    <row r="17" spans="1:13" x14ac:dyDescent="0.25">
      <c r="A17" s="162"/>
      <c r="B17" s="202"/>
      <c r="C17" s="201"/>
      <c r="D17" s="202"/>
      <c r="E17" s="201"/>
      <c r="F17" s="9" t="s">
        <v>731</v>
      </c>
      <c r="G17" s="75" t="s">
        <v>642</v>
      </c>
      <c r="H17" s="17">
        <v>1</v>
      </c>
      <c r="I17" s="14">
        <v>3734</v>
      </c>
      <c r="J17" s="14">
        <v>933.5</v>
      </c>
      <c r="K17" s="14">
        <v>4667.5</v>
      </c>
      <c r="L17" s="14" t="s">
        <v>642</v>
      </c>
      <c r="M17" s="14">
        <v>4667.5</v>
      </c>
    </row>
    <row r="18" spans="1:13" x14ac:dyDescent="0.25">
      <c r="A18" s="162"/>
      <c r="B18" s="190"/>
      <c r="C18" s="192"/>
      <c r="D18" s="190"/>
      <c r="E18" s="192"/>
      <c r="F18" s="9" t="s">
        <v>239</v>
      </c>
      <c r="G18" s="75" t="s">
        <v>741</v>
      </c>
      <c r="H18" s="17">
        <v>1</v>
      </c>
      <c r="I18" s="14">
        <v>5725</v>
      </c>
      <c r="J18" s="14">
        <v>1431.25</v>
      </c>
      <c r="K18" s="14">
        <v>7156.25</v>
      </c>
      <c r="L18" s="14" t="s">
        <v>741</v>
      </c>
      <c r="M18" s="14">
        <v>7156.25</v>
      </c>
    </row>
    <row r="19" spans="1:13" x14ac:dyDescent="0.25">
      <c r="A19" s="189" t="s">
        <v>131</v>
      </c>
      <c r="B19" s="189" t="s">
        <v>170</v>
      </c>
      <c r="C19" s="191" t="s">
        <v>174</v>
      </c>
      <c r="D19" s="189" t="s">
        <v>175</v>
      </c>
      <c r="E19" s="191" t="s">
        <v>19</v>
      </c>
      <c r="F19" s="9" t="s">
        <v>437</v>
      </c>
      <c r="G19" s="75" t="s">
        <v>421</v>
      </c>
      <c r="H19" s="17">
        <v>3</v>
      </c>
      <c r="I19" s="14">
        <f>[1]List1!T15</f>
        <v>3999.2</v>
      </c>
      <c r="J19" s="14">
        <f>[1]List1!U15</f>
        <v>999.8</v>
      </c>
      <c r="K19" s="14">
        <f>[1]List1!V15</f>
        <v>4999</v>
      </c>
      <c r="L19" s="14" t="s">
        <v>403</v>
      </c>
      <c r="M19" s="14">
        <v>4999</v>
      </c>
    </row>
    <row r="20" spans="1:13" x14ac:dyDescent="0.25">
      <c r="A20" s="202"/>
      <c r="B20" s="202"/>
      <c r="C20" s="201"/>
      <c r="D20" s="202"/>
      <c r="E20" s="201"/>
      <c r="F20" s="9" t="s">
        <v>432</v>
      </c>
      <c r="G20" s="75" t="s">
        <v>337</v>
      </c>
      <c r="H20" s="17">
        <v>2</v>
      </c>
      <c r="I20" s="14">
        <v>8992</v>
      </c>
      <c r="J20" s="14">
        <v>2248</v>
      </c>
      <c r="K20" s="14">
        <v>11240</v>
      </c>
      <c r="L20" s="14" t="s">
        <v>815</v>
      </c>
      <c r="M20" s="14">
        <v>11240</v>
      </c>
    </row>
    <row r="21" spans="1:13" ht="25.5" x14ac:dyDescent="0.25">
      <c r="A21" s="202"/>
      <c r="B21" s="202"/>
      <c r="C21" s="201"/>
      <c r="D21" s="202"/>
      <c r="E21" s="201"/>
      <c r="F21" s="9" t="s">
        <v>602</v>
      </c>
      <c r="G21" s="75" t="s">
        <v>438</v>
      </c>
      <c r="H21" s="17">
        <v>1</v>
      </c>
      <c r="I21" s="14">
        <f>[1]List1!T13</f>
        <v>11615</v>
      </c>
      <c r="J21" s="14">
        <f>[1]List1!U13</f>
        <v>2903.75</v>
      </c>
      <c r="K21" s="14">
        <f>[1]List1!V13</f>
        <v>14518.75</v>
      </c>
      <c r="L21" s="14" t="s">
        <v>899</v>
      </c>
      <c r="M21" s="14">
        <v>14518.75</v>
      </c>
    </row>
    <row r="22" spans="1:13" x14ac:dyDescent="0.25">
      <c r="A22" s="190"/>
      <c r="B22" s="202"/>
      <c r="C22" s="201"/>
      <c r="D22" s="202"/>
      <c r="E22" s="201"/>
      <c r="F22" s="9" t="s">
        <v>601</v>
      </c>
      <c r="G22" s="75" t="s">
        <v>582</v>
      </c>
      <c r="H22" s="17">
        <v>1</v>
      </c>
      <c r="I22" s="14">
        <v>5978</v>
      </c>
      <c r="J22" s="14">
        <v>1494.5</v>
      </c>
      <c r="K22" s="14">
        <v>7472.5</v>
      </c>
      <c r="L22" s="14" t="s">
        <v>835</v>
      </c>
      <c r="M22" s="14">
        <v>7472.5</v>
      </c>
    </row>
    <row r="23" spans="1:13" ht="25.5" x14ac:dyDescent="0.25">
      <c r="A23" s="160"/>
      <c r="B23" s="202"/>
      <c r="C23" s="201"/>
      <c r="D23" s="202"/>
      <c r="E23" s="201"/>
      <c r="F23" s="9" t="s">
        <v>769</v>
      </c>
      <c r="G23" s="75" t="s">
        <v>768</v>
      </c>
      <c r="H23" s="17">
        <v>1</v>
      </c>
      <c r="I23" s="14">
        <v>10372</v>
      </c>
      <c r="J23" s="14">
        <v>2593</v>
      </c>
      <c r="K23" s="14">
        <v>12965</v>
      </c>
      <c r="L23" s="14" t="s">
        <v>795</v>
      </c>
      <c r="M23" s="14">
        <v>12965</v>
      </c>
    </row>
    <row r="24" spans="1:13" x14ac:dyDescent="0.25">
      <c r="A24" s="160"/>
      <c r="B24" s="202"/>
      <c r="C24" s="201"/>
      <c r="D24" s="202"/>
      <c r="E24" s="201"/>
      <c r="F24" s="9" t="s">
        <v>189</v>
      </c>
      <c r="G24" s="75" t="s">
        <v>815</v>
      </c>
      <c r="H24" s="17">
        <v>1</v>
      </c>
      <c r="I24" s="14">
        <v>1950</v>
      </c>
      <c r="J24" s="14">
        <v>487.5</v>
      </c>
      <c r="K24" s="14">
        <v>2437.5</v>
      </c>
      <c r="L24" s="14" t="s">
        <v>900</v>
      </c>
      <c r="M24" s="14">
        <v>2437.5</v>
      </c>
    </row>
    <row r="25" spans="1:13" x14ac:dyDescent="0.25">
      <c r="A25" s="160"/>
      <c r="B25" s="190"/>
      <c r="C25" s="192"/>
      <c r="D25" s="190"/>
      <c r="E25" s="192"/>
      <c r="F25" s="9" t="s">
        <v>816</v>
      </c>
      <c r="G25" s="75" t="s">
        <v>815</v>
      </c>
      <c r="H25" s="17">
        <v>1</v>
      </c>
      <c r="I25" s="14">
        <v>379.24</v>
      </c>
      <c r="J25" s="14">
        <v>94.81</v>
      </c>
      <c r="K25" s="14">
        <v>474.05</v>
      </c>
      <c r="L25" s="14" t="s">
        <v>900</v>
      </c>
      <c r="M25" s="14">
        <v>474.05</v>
      </c>
    </row>
    <row r="26" spans="1:13" ht="25.5" x14ac:dyDescent="0.25">
      <c r="A26" s="17" t="s">
        <v>230</v>
      </c>
      <c r="B26" s="17" t="s">
        <v>173</v>
      </c>
      <c r="C26" s="62" t="s">
        <v>171</v>
      </c>
      <c r="D26" s="17" t="s">
        <v>172</v>
      </c>
      <c r="E26" s="9" t="s">
        <v>19</v>
      </c>
      <c r="F26" s="31" t="s">
        <v>239</v>
      </c>
      <c r="G26" s="77" t="s">
        <v>768</v>
      </c>
      <c r="H26" s="17">
        <v>3</v>
      </c>
      <c r="I26" s="14">
        <v>48155</v>
      </c>
      <c r="J26" s="14">
        <v>12038.75</v>
      </c>
      <c r="K26" s="14">
        <v>60193.75</v>
      </c>
      <c r="L26" s="14" t="s">
        <v>901</v>
      </c>
      <c r="M26" s="14">
        <v>60193.75</v>
      </c>
    </row>
    <row r="27" spans="1:13" x14ac:dyDescent="0.25">
      <c r="A27" s="17" t="s">
        <v>176</v>
      </c>
      <c r="B27" s="189" t="s">
        <v>177</v>
      </c>
      <c r="C27" s="191" t="s">
        <v>178</v>
      </c>
      <c r="D27" s="189" t="s">
        <v>179</v>
      </c>
      <c r="E27" s="191" t="s">
        <v>19</v>
      </c>
      <c r="F27" s="9" t="s">
        <v>240</v>
      </c>
      <c r="G27" s="75" t="s">
        <v>422</v>
      </c>
      <c r="H27" s="17">
        <v>2</v>
      </c>
      <c r="I27" s="14">
        <v>19750</v>
      </c>
      <c r="J27" s="14">
        <v>4937.5</v>
      </c>
      <c r="K27" s="14">
        <v>24687.5</v>
      </c>
      <c r="L27" s="14" t="s">
        <v>902</v>
      </c>
      <c r="M27" s="14">
        <v>24687.5</v>
      </c>
    </row>
    <row r="28" spans="1:13" ht="25.5" x14ac:dyDescent="0.25">
      <c r="A28" s="17"/>
      <c r="B28" s="190"/>
      <c r="C28" s="192"/>
      <c r="D28" s="190"/>
      <c r="E28" s="192"/>
      <c r="F28" s="9" t="s">
        <v>431</v>
      </c>
      <c r="G28" s="75" t="s">
        <v>747</v>
      </c>
      <c r="H28" s="17">
        <v>4</v>
      </c>
      <c r="I28" s="14">
        <v>9143</v>
      </c>
      <c r="J28" s="14">
        <v>0</v>
      </c>
      <c r="K28" s="14">
        <v>9143</v>
      </c>
      <c r="L28" s="14" t="s">
        <v>835</v>
      </c>
      <c r="M28" s="14">
        <v>9143</v>
      </c>
    </row>
    <row r="29" spans="1:13" x14ac:dyDescent="0.25">
      <c r="A29" s="189" t="s">
        <v>180</v>
      </c>
      <c r="B29" s="189" t="s">
        <v>182</v>
      </c>
      <c r="C29" s="191" t="s">
        <v>181</v>
      </c>
      <c r="D29" s="189" t="s">
        <v>256</v>
      </c>
      <c r="E29" s="191" t="s">
        <v>19</v>
      </c>
      <c r="F29" s="9" t="s">
        <v>241</v>
      </c>
      <c r="G29" s="75" t="s">
        <v>758</v>
      </c>
      <c r="H29" s="174">
        <v>16</v>
      </c>
      <c r="I29" s="173">
        <v>24225.25</v>
      </c>
      <c r="J29" s="173">
        <v>6056.31</v>
      </c>
      <c r="K29" s="173">
        <v>30281.56</v>
      </c>
      <c r="L29" s="173" t="s">
        <v>903</v>
      </c>
      <c r="M29" s="173">
        <v>30281.56</v>
      </c>
    </row>
    <row r="30" spans="1:13" ht="25.5" x14ac:dyDescent="0.25">
      <c r="A30" s="190"/>
      <c r="B30" s="190"/>
      <c r="C30" s="192"/>
      <c r="D30" s="190"/>
      <c r="E30" s="192"/>
      <c r="F30" s="9" t="s">
        <v>756</v>
      </c>
      <c r="G30" s="75" t="s">
        <v>757</v>
      </c>
      <c r="H30" s="174">
        <v>3</v>
      </c>
      <c r="I30" s="173">
        <v>4959.72</v>
      </c>
      <c r="J30" s="173">
        <v>1239.93</v>
      </c>
      <c r="K30" s="173">
        <v>6199.65</v>
      </c>
      <c r="L30" s="173" t="s">
        <v>835</v>
      </c>
      <c r="M30" s="173">
        <v>6199.65</v>
      </c>
    </row>
    <row r="31" spans="1:13" ht="25.5" x14ac:dyDescent="0.25">
      <c r="A31" s="17" t="s">
        <v>183</v>
      </c>
      <c r="B31" s="17" t="s">
        <v>188</v>
      </c>
      <c r="C31" s="62" t="s">
        <v>187</v>
      </c>
      <c r="D31" s="17">
        <v>22458000</v>
      </c>
      <c r="E31" s="9" t="s">
        <v>19</v>
      </c>
      <c r="F31" s="9" t="s">
        <v>189</v>
      </c>
      <c r="G31" s="75" t="s">
        <v>190</v>
      </c>
      <c r="H31" s="17">
        <v>1</v>
      </c>
      <c r="I31" s="14">
        <v>31200</v>
      </c>
      <c r="J31" s="14">
        <v>7800</v>
      </c>
      <c r="K31" s="14">
        <v>39000</v>
      </c>
      <c r="L31" s="17" t="s">
        <v>8</v>
      </c>
      <c r="M31" s="14">
        <v>39000</v>
      </c>
    </row>
    <row r="32" spans="1:13" ht="25.5" x14ac:dyDescent="0.25">
      <c r="A32" s="17" t="s">
        <v>184</v>
      </c>
      <c r="B32" s="17" t="s">
        <v>193</v>
      </c>
      <c r="C32" s="62" t="s">
        <v>191</v>
      </c>
      <c r="D32" s="17" t="s">
        <v>46</v>
      </c>
      <c r="E32" s="9" t="s">
        <v>19</v>
      </c>
      <c r="F32" s="9" t="s">
        <v>192</v>
      </c>
      <c r="G32" s="75" t="s">
        <v>66</v>
      </c>
      <c r="H32" s="17">
        <v>1</v>
      </c>
      <c r="I32" s="14">
        <v>28000</v>
      </c>
      <c r="J32" s="14">
        <v>7000</v>
      </c>
      <c r="K32" s="14">
        <v>35000</v>
      </c>
      <c r="L32" s="17" t="s">
        <v>8</v>
      </c>
      <c r="M32" s="14">
        <v>35000</v>
      </c>
    </row>
    <row r="33" spans="1:13" ht="25.5" x14ac:dyDescent="0.25">
      <c r="A33" s="17" t="s">
        <v>185</v>
      </c>
      <c r="B33" s="17" t="s">
        <v>196</v>
      </c>
      <c r="C33" s="62" t="s">
        <v>195</v>
      </c>
      <c r="D33" s="17" t="s">
        <v>26</v>
      </c>
      <c r="E33" s="9" t="s">
        <v>19</v>
      </c>
      <c r="F33" s="9" t="s">
        <v>194</v>
      </c>
      <c r="G33" s="75" t="s">
        <v>94</v>
      </c>
      <c r="H33" s="17">
        <v>1</v>
      </c>
      <c r="I33" s="14">
        <v>53333.33</v>
      </c>
      <c r="J33" s="14">
        <v>13333.33</v>
      </c>
      <c r="K33" s="14">
        <v>66666.66</v>
      </c>
      <c r="L33" s="17" t="s">
        <v>94</v>
      </c>
      <c r="M33" s="14">
        <v>66666.66</v>
      </c>
    </row>
    <row r="34" spans="1:13" ht="25.5" x14ac:dyDescent="0.25">
      <c r="A34" s="17" t="s">
        <v>186</v>
      </c>
      <c r="B34" s="17" t="s">
        <v>198</v>
      </c>
      <c r="C34" s="62" t="s">
        <v>197</v>
      </c>
      <c r="D34" s="9" t="s">
        <v>136</v>
      </c>
      <c r="E34" s="9" t="s">
        <v>19</v>
      </c>
      <c r="F34" s="9" t="s">
        <v>199</v>
      </c>
      <c r="G34" s="75" t="s">
        <v>200</v>
      </c>
      <c r="H34" s="17">
        <v>1</v>
      </c>
      <c r="I34" s="14">
        <v>25000</v>
      </c>
      <c r="J34" s="14">
        <v>6250</v>
      </c>
      <c r="K34" s="14">
        <v>31250</v>
      </c>
      <c r="L34" s="17" t="s">
        <v>200</v>
      </c>
      <c r="M34" s="14">
        <v>31250</v>
      </c>
    </row>
    <row r="35" spans="1:13" ht="25.5" x14ac:dyDescent="0.25">
      <c r="A35" s="17" t="s">
        <v>292</v>
      </c>
      <c r="B35" s="17" t="s">
        <v>360</v>
      </c>
      <c r="C35" s="62" t="s">
        <v>361</v>
      </c>
      <c r="D35" s="9" t="s">
        <v>362</v>
      </c>
      <c r="E35" s="9" t="s">
        <v>19</v>
      </c>
      <c r="F35" s="9" t="s">
        <v>363</v>
      </c>
      <c r="G35" s="75" t="s">
        <v>314</v>
      </c>
      <c r="H35" s="17">
        <v>9</v>
      </c>
      <c r="I35" s="14">
        <v>20445.55</v>
      </c>
      <c r="J35" s="14">
        <v>4124.9799999999996</v>
      </c>
      <c r="K35" s="14">
        <v>21139.53</v>
      </c>
      <c r="L35" s="17" t="s">
        <v>716</v>
      </c>
      <c r="M35" s="14" t="s">
        <v>867</v>
      </c>
    </row>
    <row r="36" spans="1:13" ht="25.5" x14ac:dyDescent="0.25">
      <c r="A36" s="17" t="s">
        <v>297</v>
      </c>
      <c r="B36" s="17" t="s">
        <v>364</v>
      </c>
      <c r="C36" s="62" t="s">
        <v>365</v>
      </c>
      <c r="D36" s="9" t="s">
        <v>149</v>
      </c>
      <c r="E36" s="9" t="s">
        <v>19</v>
      </c>
      <c r="F36" s="9" t="s">
        <v>234</v>
      </c>
      <c r="G36" s="75" t="s">
        <v>424</v>
      </c>
      <c r="H36" s="17">
        <v>5</v>
      </c>
      <c r="I36" s="14">
        <v>29347.13</v>
      </c>
      <c r="J36" s="14">
        <v>7336.78</v>
      </c>
      <c r="K36" s="14">
        <v>36683.910000000003</v>
      </c>
      <c r="L36" s="17" t="s">
        <v>765</v>
      </c>
      <c r="M36" s="14">
        <v>36683.910000000003</v>
      </c>
    </row>
    <row r="37" spans="1:13" ht="25.5" x14ac:dyDescent="0.25">
      <c r="A37" s="189" t="s">
        <v>304</v>
      </c>
      <c r="B37" s="189" t="s">
        <v>366</v>
      </c>
      <c r="C37" s="191" t="s">
        <v>367</v>
      </c>
      <c r="D37" s="191" t="s">
        <v>368</v>
      </c>
      <c r="E37" s="191" t="s">
        <v>19</v>
      </c>
      <c r="F37" s="9" t="s">
        <v>407</v>
      </c>
      <c r="G37" s="75" t="s">
        <v>423</v>
      </c>
      <c r="H37" s="17">
        <v>17</v>
      </c>
      <c r="I37" s="14">
        <v>8895.2000000000007</v>
      </c>
      <c r="J37" s="14">
        <v>2223.8000000000002</v>
      </c>
      <c r="K37" s="14">
        <v>11119</v>
      </c>
      <c r="L37" s="17" t="s">
        <v>716</v>
      </c>
      <c r="M37" s="14">
        <v>10707.25</v>
      </c>
    </row>
    <row r="38" spans="1:13" x14ac:dyDescent="0.25">
      <c r="A38" s="202"/>
      <c r="B38" s="202"/>
      <c r="C38" s="201"/>
      <c r="D38" s="201"/>
      <c r="E38" s="201"/>
      <c r="F38" s="9" t="s">
        <v>408</v>
      </c>
      <c r="G38" s="75" t="s">
        <v>425</v>
      </c>
      <c r="H38" s="17">
        <v>1</v>
      </c>
      <c r="I38" s="14">
        <f>[1]List1!M3</f>
        <v>253.13</v>
      </c>
      <c r="J38" s="14">
        <f>[1]List1!N3</f>
        <v>63.29</v>
      </c>
      <c r="K38" s="14">
        <f>[1]List1!O3</f>
        <v>316.42</v>
      </c>
      <c r="L38" s="17" t="s">
        <v>425</v>
      </c>
      <c r="M38" s="14">
        <v>316.42</v>
      </c>
    </row>
    <row r="39" spans="1:13" ht="25.5" x14ac:dyDescent="0.25">
      <c r="A39" s="202"/>
      <c r="B39" s="202"/>
      <c r="C39" s="201"/>
      <c r="D39" s="201"/>
      <c r="E39" s="201"/>
      <c r="F39" s="9" t="s">
        <v>406</v>
      </c>
      <c r="G39" s="75" t="s">
        <v>426</v>
      </c>
      <c r="H39" s="17">
        <v>2</v>
      </c>
      <c r="I39" s="14">
        <v>3132</v>
      </c>
      <c r="J39" s="14">
        <v>783</v>
      </c>
      <c r="K39" s="14">
        <v>3915</v>
      </c>
      <c r="L39" s="17" t="s">
        <v>749</v>
      </c>
      <c r="M39" s="14">
        <v>3915</v>
      </c>
    </row>
    <row r="40" spans="1:13" x14ac:dyDescent="0.25">
      <c r="A40" s="190"/>
      <c r="B40" s="190"/>
      <c r="C40" s="192"/>
      <c r="D40" s="192"/>
      <c r="E40" s="192"/>
      <c r="F40" s="9" t="s">
        <v>750</v>
      </c>
      <c r="G40" s="75" t="s">
        <v>716</v>
      </c>
      <c r="H40" s="17">
        <v>1</v>
      </c>
      <c r="I40" s="14">
        <v>8069.6</v>
      </c>
      <c r="J40" s="14">
        <v>2017.4</v>
      </c>
      <c r="K40" s="14">
        <v>10087</v>
      </c>
      <c r="L40" s="17" t="s">
        <v>716</v>
      </c>
      <c r="M40" s="14">
        <v>10087</v>
      </c>
    </row>
    <row r="41" spans="1:13" x14ac:dyDescent="0.25">
      <c r="A41" s="189" t="s">
        <v>320</v>
      </c>
      <c r="B41" s="189" t="s">
        <v>369</v>
      </c>
      <c r="C41" s="191" t="s">
        <v>370</v>
      </c>
      <c r="D41" s="191" t="s">
        <v>371</v>
      </c>
      <c r="E41" s="191" t="s">
        <v>19</v>
      </c>
      <c r="F41" s="9" t="s">
        <v>372</v>
      </c>
      <c r="G41" s="75" t="s">
        <v>427</v>
      </c>
      <c r="H41" s="17">
        <v>1</v>
      </c>
      <c r="I41" s="14">
        <v>18124.57</v>
      </c>
      <c r="J41" s="14">
        <v>0</v>
      </c>
      <c r="K41" s="14">
        <v>18124.57</v>
      </c>
      <c r="L41" s="17" t="s">
        <v>427</v>
      </c>
      <c r="M41" s="14">
        <v>18124.57</v>
      </c>
    </row>
    <row r="42" spans="1:13" x14ac:dyDescent="0.25">
      <c r="A42" s="202"/>
      <c r="B42" s="202"/>
      <c r="C42" s="201"/>
      <c r="D42" s="201"/>
      <c r="E42" s="201"/>
      <c r="F42" s="9" t="s">
        <v>797</v>
      </c>
      <c r="G42" s="75" t="s">
        <v>755</v>
      </c>
      <c r="H42" s="17">
        <v>1</v>
      </c>
      <c r="I42" s="14">
        <v>3202</v>
      </c>
      <c r="J42" s="14">
        <v>800.5</v>
      </c>
      <c r="K42" s="14">
        <v>4002.5</v>
      </c>
      <c r="L42" s="17" t="s">
        <v>755</v>
      </c>
      <c r="M42" s="14">
        <v>4002.5</v>
      </c>
    </row>
    <row r="43" spans="1:13" x14ac:dyDescent="0.25">
      <c r="A43" s="190"/>
      <c r="B43" s="190"/>
      <c r="C43" s="192"/>
      <c r="D43" s="192"/>
      <c r="E43" s="192"/>
      <c r="F43" s="9" t="s">
        <v>798</v>
      </c>
      <c r="G43" s="75" t="s">
        <v>799</v>
      </c>
      <c r="H43" s="17">
        <v>1</v>
      </c>
      <c r="I43" s="14">
        <v>54360</v>
      </c>
      <c r="J43" s="14">
        <v>13590</v>
      </c>
      <c r="K43" s="14">
        <v>67950</v>
      </c>
      <c r="L43" s="17" t="s">
        <v>799</v>
      </c>
      <c r="M43" s="14">
        <v>67950</v>
      </c>
    </row>
    <row r="44" spans="1:13" x14ac:dyDescent="0.25">
      <c r="A44" s="189" t="s">
        <v>373</v>
      </c>
      <c r="B44" s="189" t="s">
        <v>375</v>
      </c>
      <c r="C44" s="191" t="s">
        <v>374</v>
      </c>
      <c r="D44" s="191" t="s">
        <v>376</v>
      </c>
      <c r="E44" s="191" t="s">
        <v>19</v>
      </c>
      <c r="F44" s="9" t="s">
        <v>377</v>
      </c>
      <c r="G44" s="75" t="s">
        <v>428</v>
      </c>
      <c r="H44" s="17">
        <v>1</v>
      </c>
      <c r="I44" s="14">
        <v>30000</v>
      </c>
      <c r="J44" s="14">
        <v>7500</v>
      </c>
      <c r="K44" s="14">
        <v>37500</v>
      </c>
      <c r="L44" s="17" t="s">
        <v>904</v>
      </c>
      <c r="M44" s="14">
        <v>37500</v>
      </c>
    </row>
    <row r="45" spans="1:13" ht="25.5" x14ac:dyDescent="0.25">
      <c r="A45" s="190"/>
      <c r="B45" s="190"/>
      <c r="C45" s="192"/>
      <c r="D45" s="192"/>
      <c r="E45" s="192"/>
      <c r="F45" s="9" t="s">
        <v>814</v>
      </c>
      <c r="G45" s="75" t="s">
        <v>748</v>
      </c>
      <c r="H45" s="17">
        <v>1</v>
      </c>
      <c r="I45" s="14">
        <v>19000</v>
      </c>
      <c r="J45" s="14">
        <v>0</v>
      </c>
      <c r="K45" s="14">
        <v>19000</v>
      </c>
      <c r="L45" s="17" t="s">
        <v>716</v>
      </c>
      <c r="M45" s="14">
        <v>19000</v>
      </c>
    </row>
    <row r="46" spans="1:13" x14ac:dyDescent="0.25">
      <c r="A46" s="189" t="s">
        <v>378</v>
      </c>
      <c r="B46" s="189" t="s">
        <v>380</v>
      </c>
      <c r="C46" s="193" t="s">
        <v>379</v>
      </c>
      <c r="D46" s="191" t="s">
        <v>381</v>
      </c>
      <c r="E46" s="191" t="s">
        <v>19</v>
      </c>
      <c r="F46" s="9" t="s">
        <v>410</v>
      </c>
      <c r="G46" s="75" t="s">
        <v>429</v>
      </c>
      <c r="H46" s="17">
        <v>1</v>
      </c>
      <c r="I46" s="14">
        <v>5000</v>
      </c>
      <c r="J46" s="14">
        <v>1250</v>
      </c>
      <c r="K46" s="14">
        <v>6250</v>
      </c>
      <c r="L46" s="17" t="s">
        <v>429</v>
      </c>
      <c r="M46" s="14">
        <v>6250</v>
      </c>
    </row>
    <row r="47" spans="1:13" ht="31.5" customHeight="1" x14ac:dyDescent="0.25">
      <c r="A47" s="190"/>
      <c r="B47" s="190"/>
      <c r="C47" s="194"/>
      <c r="D47" s="192"/>
      <c r="E47" s="192"/>
      <c r="F47" s="9" t="s">
        <v>409</v>
      </c>
      <c r="G47" s="75" t="s">
        <v>400</v>
      </c>
      <c r="H47" s="17">
        <v>1</v>
      </c>
      <c r="I47" s="14">
        <f>[1]List1!H22</f>
        <v>714.64</v>
      </c>
      <c r="J47" s="14">
        <f>[1]List1!I22</f>
        <v>178.66</v>
      </c>
      <c r="K47" s="14">
        <f>[1]List1!J22</f>
        <v>893.3</v>
      </c>
      <c r="L47" s="17" t="s">
        <v>400</v>
      </c>
      <c r="M47" s="14">
        <v>893.3</v>
      </c>
    </row>
    <row r="48" spans="1:13" ht="25.5" x14ac:dyDescent="0.25">
      <c r="A48" s="189" t="s">
        <v>382</v>
      </c>
      <c r="B48" s="189" t="s">
        <v>383</v>
      </c>
      <c r="C48" s="191" t="s">
        <v>384</v>
      </c>
      <c r="D48" s="191" t="s">
        <v>385</v>
      </c>
      <c r="E48" s="191" t="s">
        <v>19</v>
      </c>
      <c r="F48" s="9" t="s">
        <v>386</v>
      </c>
      <c r="G48" s="75" t="s">
        <v>429</v>
      </c>
      <c r="H48" s="17">
        <v>1</v>
      </c>
      <c r="I48" s="14">
        <v>20572</v>
      </c>
      <c r="J48" s="14">
        <v>5143</v>
      </c>
      <c r="K48" s="14">
        <v>25715</v>
      </c>
      <c r="L48" s="17" t="s">
        <v>647</v>
      </c>
      <c r="M48" s="14">
        <v>25715</v>
      </c>
    </row>
    <row r="49" spans="1:13" x14ac:dyDescent="0.25">
      <c r="A49" s="183"/>
      <c r="B49" s="183"/>
      <c r="C49" s="192"/>
      <c r="D49" s="192"/>
      <c r="E49" s="192"/>
      <c r="F49" s="9" t="s">
        <v>798</v>
      </c>
      <c r="G49" s="75" t="s">
        <v>823</v>
      </c>
      <c r="H49" s="17">
        <v>1</v>
      </c>
      <c r="I49" s="14">
        <v>42413.9</v>
      </c>
      <c r="J49" s="14">
        <v>10603.48</v>
      </c>
      <c r="K49" s="14">
        <v>53017.38</v>
      </c>
      <c r="L49" s="17" t="s">
        <v>835</v>
      </c>
      <c r="M49" s="14">
        <v>53017.38</v>
      </c>
    </row>
    <row r="50" spans="1:13" x14ac:dyDescent="0.25">
      <c r="A50" s="189" t="s">
        <v>387</v>
      </c>
      <c r="B50" s="189" t="s">
        <v>388</v>
      </c>
      <c r="C50" s="191" t="s">
        <v>389</v>
      </c>
      <c r="D50" s="191" t="s">
        <v>390</v>
      </c>
      <c r="E50" s="191" t="s">
        <v>19</v>
      </c>
      <c r="F50" s="9" t="s">
        <v>411</v>
      </c>
      <c r="G50" s="75" t="s">
        <v>425</v>
      </c>
      <c r="H50" s="17">
        <v>4</v>
      </c>
      <c r="I50" s="14">
        <v>4498.3100000000004</v>
      </c>
      <c r="J50" s="14" t="s">
        <v>865</v>
      </c>
      <c r="K50" s="14">
        <v>5482.64</v>
      </c>
      <c r="L50" s="17" t="s">
        <v>864</v>
      </c>
      <c r="M50" s="14">
        <v>5482.64</v>
      </c>
    </row>
    <row r="51" spans="1:13" x14ac:dyDescent="0.25">
      <c r="A51" s="202"/>
      <c r="B51" s="202"/>
      <c r="C51" s="201"/>
      <c r="D51" s="201"/>
      <c r="E51" s="201"/>
      <c r="F51" s="9" t="s">
        <v>412</v>
      </c>
      <c r="G51" s="75" t="s">
        <v>426</v>
      </c>
      <c r="H51" s="17">
        <v>2</v>
      </c>
      <c r="I51" s="14">
        <v>647.79999999999995</v>
      </c>
      <c r="J51" s="14">
        <v>161.94999999999999</v>
      </c>
      <c r="K51" s="14">
        <v>809.75</v>
      </c>
      <c r="L51" s="17" t="s">
        <v>864</v>
      </c>
      <c r="M51" s="14">
        <v>300.01</v>
      </c>
    </row>
    <row r="52" spans="1:13" x14ac:dyDescent="0.25">
      <c r="A52" s="183"/>
      <c r="B52" s="190"/>
      <c r="C52" s="192"/>
      <c r="D52" s="192"/>
      <c r="E52" s="192"/>
      <c r="F52" s="9" t="s">
        <v>811</v>
      </c>
      <c r="G52" s="75" t="s">
        <v>744</v>
      </c>
      <c r="H52" s="17">
        <v>1</v>
      </c>
      <c r="I52" s="14">
        <v>3183.09</v>
      </c>
      <c r="J52" s="14">
        <v>795.77</v>
      </c>
      <c r="K52" s="14">
        <v>3978.86</v>
      </c>
      <c r="L52" s="17" t="s">
        <v>835</v>
      </c>
      <c r="M52" s="14">
        <v>3978.86</v>
      </c>
    </row>
    <row r="53" spans="1:13" ht="38.25" x14ac:dyDescent="0.25">
      <c r="A53" s="17" t="s">
        <v>391</v>
      </c>
      <c r="B53" s="17" t="s">
        <v>394</v>
      </c>
      <c r="C53" s="62" t="s">
        <v>392</v>
      </c>
      <c r="D53" s="9" t="s">
        <v>393</v>
      </c>
      <c r="E53" s="9" t="s">
        <v>19</v>
      </c>
      <c r="F53" s="9" t="s">
        <v>413</v>
      </c>
      <c r="G53" s="75" t="s">
        <v>400</v>
      </c>
      <c r="H53" s="17">
        <v>1</v>
      </c>
      <c r="I53" s="14">
        <v>19800</v>
      </c>
      <c r="J53" s="14">
        <v>4950</v>
      </c>
      <c r="K53" s="14">
        <v>24750</v>
      </c>
      <c r="L53" s="17" t="s">
        <v>507</v>
      </c>
      <c r="M53" s="14">
        <v>24750</v>
      </c>
    </row>
    <row r="54" spans="1:13" ht="63.75" x14ac:dyDescent="0.25">
      <c r="A54" s="17" t="s">
        <v>395</v>
      </c>
      <c r="B54" s="17" t="s">
        <v>396</v>
      </c>
      <c r="C54" s="62" t="s">
        <v>397</v>
      </c>
      <c r="D54" s="9" t="s">
        <v>398</v>
      </c>
      <c r="E54" s="9" t="s">
        <v>19</v>
      </c>
      <c r="F54" s="9" t="s">
        <v>399</v>
      </c>
      <c r="G54" s="75" t="s">
        <v>400</v>
      </c>
      <c r="H54" s="17">
        <v>1</v>
      </c>
      <c r="I54" s="14">
        <v>43433</v>
      </c>
      <c r="J54" s="14">
        <v>0</v>
      </c>
      <c r="K54" s="14">
        <v>43433</v>
      </c>
      <c r="L54" s="174" t="s">
        <v>886</v>
      </c>
      <c r="M54" s="14">
        <v>43433</v>
      </c>
    </row>
    <row r="55" spans="1:13" ht="25.5" x14ac:dyDescent="0.25">
      <c r="A55" s="17" t="s">
        <v>495</v>
      </c>
      <c r="B55" s="17" t="s">
        <v>603</v>
      </c>
      <c r="C55" s="62" t="s">
        <v>573</v>
      </c>
      <c r="D55" s="9" t="s">
        <v>574</v>
      </c>
      <c r="E55" s="9" t="s">
        <v>19</v>
      </c>
      <c r="F55" s="9" t="s">
        <v>575</v>
      </c>
      <c r="G55" s="9" t="s">
        <v>512</v>
      </c>
      <c r="H55" s="17">
        <v>1</v>
      </c>
      <c r="I55" s="14">
        <v>68000</v>
      </c>
      <c r="J55" s="14">
        <v>17000</v>
      </c>
      <c r="K55" s="14">
        <v>85000</v>
      </c>
      <c r="L55" s="17" t="s">
        <v>512</v>
      </c>
      <c r="M55" s="14">
        <v>85000</v>
      </c>
    </row>
    <row r="56" spans="1:13" ht="38.25" x14ac:dyDescent="0.25">
      <c r="A56" s="17" t="s">
        <v>496</v>
      </c>
      <c r="B56" s="17" t="s">
        <v>577</v>
      </c>
      <c r="C56" s="62" t="s">
        <v>578</v>
      </c>
      <c r="D56" s="9" t="s">
        <v>579</v>
      </c>
      <c r="E56" s="9" t="s">
        <v>19</v>
      </c>
      <c r="F56" s="9" t="s">
        <v>580</v>
      </c>
      <c r="G56" s="9" t="s">
        <v>576</v>
      </c>
      <c r="H56" s="17">
        <v>1</v>
      </c>
      <c r="I56" s="14">
        <v>20500</v>
      </c>
      <c r="J56" s="14">
        <v>5125</v>
      </c>
      <c r="K56" s="14">
        <v>25625</v>
      </c>
      <c r="L56" s="17" t="s">
        <v>581</v>
      </c>
      <c r="M56" s="14">
        <v>25625</v>
      </c>
    </row>
    <row r="57" spans="1:13" ht="25.5" x14ac:dyDescent="0.25">
      <c r="A57" s="17" t="s">
        <v>497</v>
      </c>
      <c r="B57" s="17" t="s">
        <v>583</v>
      </c>
      <c r="C57" s="62" t="s">
        <v>584</v>
      </c>
      <c r="D57" s="9" t="s">
        <v>585</v>
      </c>
      <c r="E57" s="9" t="s">
        <v>19</v>
      </c>
      <c r="F57" s="31" t="s">
        <v>586</v>
      </c>
      <c r="G57" s="31" t="s">
        <v>587</v>
      </c>
      <c r="H57" s="17">
        <v>1</v>
      </c>
      <c r="I57" s="14">
        <v>44833</v>
      </c>
      <c r="J57" s="14">
        <v>11208.25</v>
      </c>
      <c r="K57" s="14">
        <v>56041.25</v>
      </c>
      <c r="L57" s="17" t="s">
        <v>587</v>
      </c>
      <c r="M57" s="14">
        <v>56041.25</v>
      </c>
    </row>
    <row r="58" spans="1:13" ht="25.5" x14ac:dyDescent="0.25">
      <c r="A58" s="17" t="s">
        <v>566</v>
      </c>
      <c r="B58" s="17" t="s">
        <v>364</v>
      </c>
      <c r="C58" s="62" t="str">
        <f>'[2]2020.'!$B$153</f>
        <v>Telekomunikacijske usluge i prijenos podataka putem interneta</v>
      </c>
      <c r="D58" s="9" t="s">
        <v>588</v>
      </c>
      <c r="E58" s="9" t="s">
        <v>19</v>
      </c>
      <c r="F58" s="9" t="s">
        <v>589</v>
      </c>
      <c r="G58" s="9" t="s">
        <v>604</v>
      </c>
      <c r="H58" s="17">
        <v>7</v>
      </c>
      <c r="I58" s="14">
        <v>81896.27</v>
      </c>
      <c r="J58" s="14">
        <v>20474.07</v>
      </c>
      <c r="K58" s="14">
        <v>102370.34</v>
      </c>
      <c r="L58" s="17" t="s">
        <v>8</v>
      </c>
      <c r="M58" s="14" t="s">
        <v>8</v>
      </c>
    </row>
    <row r="59" spans="1:13" ht="38.25" x14ac:dyDescent="0.25">
      <c r="A59" s="17" t="s">
        <v>567</v>
      </c>
      <c r="B59" s="17" t="s">
        <v>182</v>
      </c>
      <c r="C59" s="62" t="str">
        <f>'[2]2020.'!$B$155</f>
        <v>Usluge popravka i održavanja službenih automobila u vlasništvu Grada Siska za 2020. godinu</v>
      </c>
      <c r="D59" s="9" t="s">
        <v>590</v>
      </c>
      <c r="E59" s="9" t="s">
        <v>19</v>
      </c>
      <c r="F59" s="31" t="s">
        <v>591</v>
      </c>
      <c r="G59" s="31" t="s">
        <v>592</v>
      </c>
      <c r="H59" s="17">
        <v>16</v>
      </c>
      <c r="I59" s="173">
        <v>25235.25</v>
      </c>
      <c r="J59" s="173">
        <v>6308.81</v>
      </c>
      <c r="K59" s="173">
        <v>31544.06</v>
      </c>
      <c r="L59" s="174" t="s">
        <v>835</v>
      </c>
      <c r="M59" s="173">
        <v>31544.06</v>
      </c>
    </row>
    <row r="60" spans="1:13" ht="25.5" x14ac:dyDescent="0.25">
      <c r="A60" s="17">
        <v>35</v>
      </c>
      <c r="B60" s="17" t="s">
        <v>375</v>
      </c>
      <c r="C60" s="62" t="s">
        <v>374</v>
      </c>
      <c r="D60" s="9" t="s">
        <v>593</v>
      </c>
      <c r="E60" s="9" t="s">
        <v>19</v>
      </c>
      <c r="F60" s="9" t="s">
        <v>594</v>
      </c>
      <c r="G60" s="9" t="s">
        <v>595</v>
      </c>
      <c r="H60" s="17">
        <v>1</v>
      </c>
      <c r="I60" s="14">
        <v>60000</v>
      </c>
      <c r="J60" s="14">
        <v>15000</v>
      </c>
      <c r="K60" s="14">
        <v>75000</v>
      </c>
      <c r="L60" s="17" t="s">
        <v>595</v>
      </c>
      <c r="M60" s="14">
        <v>75000</v>
      </c>
    </row>
    <row r="61" spans="1:13" ht="38.25" x14ac:dyDescent="0.25">
      <c r="A61" s="17" t="s">
        <v>605</v>
      </c>
      <c r="B61" s="17" t="s">
        <v>596</v>
      </c>
      <c r="C61" s="62" t="str">
        <f>'[2]2020.'!$B$218</f>
        <v>Geotehnički istražni radovi s izradom elaborata za obnovu nekadašnje Sisačke (OTP) banke za potrebe gradske knjižnice u Sisku</v>
      </c>
      <c r="D61" s="9" t="s">
        <v>136</v>
      </c>
      <c r="E61" s="9" t="s">
        <v>19</v>
      </c>
      <c r="F61" s="31" t="s">
        <v>597</v>
      </c>
      <c r="G61" s="31" t="s">
        <v>598</v>
      </c>
      <c r="H61" s="9">
        <v>1</v>
      </c>
      <c r="I61" s="142">
        <v>55000</v>
      </c>
      <c r="J61" s="142">
        <v>13750</v>
      </c>
      <c r="K61" s="14">
        <v>68750</v>
      </c>
      <c r="L61" s="17" t="s">
        <v>598</v>
      </c>
      <c r="M61" s="14">
        <v>68750</v>
      </c>
    </row>
    <row r="62" spans="1:13" ht="25.5" x14ac:dyDescent="0.25">
      <c r="A62" s="17" t="s">
        <v>606</v>
      </c>
      <c r="B62" s="17" t="s">
        <v>599</v>
      </c>
      <c r="C62" s="62" t="str">
        <f>'[2]2020.'!$B$217</f>
        <v>Izrada pripremne projektne dokumentacije u svrhu revitalizacije utvrde Stari grad u Sisku</v>
      </c>
      <c r="D62" s="9" t="s">
        <v>136</v>
      </c>
      <c r="E62" s="9" t="s">
        <v>19</v>
      </c>
      <c r="F62" s="9" t="s">
        <v>600</v>
      </c>
      <c r="G62" s="9" t="s">
        <v>598</v>
      </c>
      <c r="H62" s="17">
        <v>1</v>
      </c>
      <c r="I62" s="14">
        <v>68620</v>
      </c>
      <c r="J62" s="14">
        <v>17155</v>
      </c>
      <c r="K62" s="14">
        <v>85775</v>
      </c>
      <c r="L62" s="17" t="s">
        <v>598</v>
      </c>
      <c r="M62" s="14">
        <v>85775</v>
      </c>
    </row>
    <row r="63" spans="1:13" ht="30" x14ac:dyDescent="0.25">
      <c r="A63" s="147" t="s">
        <v>640</v>
      </c>
      <c r="B63" s="156" t="s">
        <v>732</v>
      </c>
      <c r="C63" s="144" t="s">
        <v>733</v>
      </c>
      <c r="D63" s="156" t="s">
        <v>734</v>
      </c>
      <c r="E63" s="161" t="s">
        <v>19</v>
      </c>
      <c r="F63" s="156" t="s">
        <v>736</v>
      </c>
      <c r="G63" s="145" t="s">
        <v>735</v>
      </c>
      <c r="H63" s="156">
        <v>3</v>
      </c>
      <c r="I63" s="146">
        <v>30013.7</v>
      </c>
      <c r="J63" s="146">
        <v>7503.43</v>
      </c>
      <c r="K63" s="146">
        <v>37517.129999999997</v>
      </c>
      <c r="L63" s="156" t="s">
        <v>735</v>
      </c>
      <c r="M63" s="146">
        <v>37517.129999999997</v>
      </c>
    </row>
    <row r="64" spans="1:13" ht="30" x14ac:dyDescent="0.25">
      <c r="A64" s="157" t="s">
        <v>643</v>
      </c>
      <c r="B64" s="157" t="s">
        <v>737</v>
      </c>
      <c r="C64" s="104" t="s">
        <v>738</v>
      </c>
      <c r="D64" s="157" t="s">
        <v>739</v>
      </c>
      <c r="E64" s="9" t="s">
        <v>19</v>
      </c>
      <c r="F64" s="157" t="s">
        <v>433</v>
      </c>
      <c r="G64" s="140" t="s">
        <v>735</v>
      </c>
      <c r="H64" s="157">
        <v>1</v>
      </c>
      <c r="I64" s="29">
        <v>28521.040000000001</v>
      </c>
      <c r="J64" s="29">
        <v>7130.26</v>
      </c>
      <c r="K64" s="29">
        <v>35651.300000000003</v>
      </c>
      <c r="L64" s="157" t="s">
        <v>735</v>
      </c>
      <c r="M64" s="29">
        <v>35651.300000000003</v>
      </c>
    </row>
    <row r="65" spans="1:13" ht="45" x14ac:dyDescent="0.25">
      <c r="A65" s="157" t="s">
        <v>662</v>
      </c>
      <c r="B65" s="157" t="s">
        <v>525</v>
      </c>
      <c r="C65" s="104" t="s">
        <v>743</v>
      </c>
      <c r="D65" s="157" t="s">
        <v>527</v>
      </c>
      <c r="E65" s="9" t="s">
        <v>19</v>
      </c>
      <c r="F65" s="159" t="s">
        <v>238</v>
      </c>
      <c r="G65" s="140" t="s">
        <v>735</v>
      </c>
      <c r="H65" s="157">
        <v>5</v>
      </c>
      <c r="I65" s="29">
        <v>52800</v>
      </c>
      <c r="J65" s="29">
        <v>0</v>
      </c>
      <c r="K65" s="29">
        <v>52800</v>
      </c>
      <c r="L65" s="135" t="s">
        <v>8</v>
      </c>
      <c r="M65" s="175" t="s">
        <v>8</v>
      </c>
    </row>
    <row r="66" spans="1:13" ht="30" x14ac:dyDescent="0.25">
      <c r="A66" s="157" t="s">
        <v>689</v>
      </c>
      <c r="B66" s="157" t="s">
        <v>360</v>
      </c>
      <c r="C66" s="143" t="s">
        <v>361</v>
      </c>
      <c r="D66" s="157" t="s">
        <v>745</v>
      </c>
      <c r="E66" s="9" t="s">
        <v>19</v>
      </c>
      <c r="F66" s="159" t="s">
        <v>746</v>
      </c>
      <c r="G66" s="140" t="s">
        <v>747</v>
      </c>
      <c r="H66" s="157">
        <v>4</v>
      </c>
      <c r="I66" s="29">
        <v>5059.42</v>
      </c>
      <c r="J66" s="29">
        <v>1179.97</v>
      </c>
      <c r="K66" s="29">
        <v>6239.39</v>
      </c>
      <c r="L66" s="157" t="s">
        <v>748</v>
      </c>
      <c r="M66" s="29">
        <v>6239.39</v>
      </c>
    </row>
    <row r="67" spans="1:13" ht="30" x14ac:dyDescent="0.25">
      <c r="A67" s="148" t="s">
        <v>690</v>
      </c>
      <c r="B67" s="157" t="s">
        <v>752</v>
      </c>
      <c r="C67" s="67" t="s">
        <v>753</v>
      </c>
      <c r="D67" s="157" t="s">
        <v>754</v>
      </c>
      <c r="E67" s="9" t="s">
        <v>19</v>
      </c>
      <c r="F67" s="159" t="s">
        <v>192</v>
      </c>
      <c r="G67" s="140" t="s">
        <v>751</v>
      </c>
      <c r="H67" s="157">
        <v>4</v>
      </c>
      <c r="I67" s="29">
        <v>16930</v>
      </c>
      <c r="J67" s="29">
        <v>4232.5</v>
      </c>
      <c r="K67" s="29">
        <v>21162.5</v>
      </c>
      <c r="L67" s="157" t="s">
        <v>716</v>
      </c>
      <c r="M67" s="29">
        <v>21162.5</v>
      </c>
    </row>
    <row r="68" spans="1:13" ht="30" x14ac:dyDescent="0.25">
      <c r="A68" s="157" t="s">
        <v>691</v>
      </c>
      <c r="B68" s="156" t="s">
        <v>759</v>
      </c>
      <c r="C68" s="149" t="s">
        <v>760</v>
      </c>
      <c r="D68" s="156" t="s">
        <v>739</v>
      </c>
      <c r="E68" s="161" t="s">
        <v>19</v>
      </c>
      <c r="F68" s="158" t="s">
        <v>767</v>
      </c>
      <c r="G68" s="145" t="s">
        <v>751</v>
      </c>
      <c r="H68" s="156">
        <v>1</v>
      </c>
      <c r="I68" s="146">
        <v>23279</v>
      </c>
      <c r="J68" s="146">
        <v>5819.75</v>
      </c>
      <c r="K68" s="146">
        <v>29098.75</v>
      </c>
      <c r="L68" s="156" t="s">
        <v>795</v>
      </c>
      <c r="M68" s="146">
        <v>29098.75</v>
      </c>
    </row>
    <row r="69" spans="1:13" ht="30" customHeight="1" x14ac:dyDescent="0.25">
      <c r="A69" s="157" t="s">
        <v>702</v>
      </c>
      <c r="B69" s="181" t="s">
        <v>761</v>
      </c>
      <c r="C69" s="185" t="s">
        <v>762</v>
      </c>
      <c r="D69" s="181" t="s">
        <v>763</v>
      </c>
      <c r="E69" s="191" t="s">
        <v>19</v>
      </c>
      <c r="F69" s="159" t="s">
        <v>766</v>
      </c>
      <c r="G69" s="140" t="s">
        <v>905</v>
      </c>
      <c r="H69" s="157">
        <v>3</v>
      </c>
      <c r="I69" s="29">
        <v>10749.74</v>
      </c>
      <c r="J69" s="29">
        <v>360</v>
      </c>
      <c r="K69" s="29">
        <v>13437.18</v>
      </c>
      <c r="L69" s="157" t="s">
        <v>764</v>
      </c>
      <c r="M69" s="29">
        <v>13437.18</v>
      </c>
    </row>
    <row r="70" spans="1:13" x14ac:dyDescent="0.25">
      <c r="A70" s="157"/>
      <c r="B70" s="182"/>
      <c r="C70" s="186"/>
      <c r="D70" s="182"/>
      <c r="E70" s="201"/>
      <c r="F70" s="159" t="s">
        <v>906</v>
      </c>
      <c r="G70" s="140" t="s">
        <v>907</v>
      </c>
      <c r="H70" s="157">
        <v>1</v>
      </c>
      <c r="I70" s="29">
        <v>2123.89</v>
      </c>
      <c r="J70" s="29">
        <v>276.11</v>
      </c>
      <c r="K70" s="29">
        <v>2400</v>
      </c>
      <c r="L70" s="157" t="s">
        <v>512</v>
      </c>
      <c r="M70" s="29">
        <v>2400</v>
      </c>
    </row>
    <row r="71" spans="1:13" x14ac:dyDescent="0.25">
      <c r="A71" s="157"/>
      <c r="B71" s="183"/>
      <c r="C71" s="187"/>
      <c r="D71" s="183"/>
      <c r="E71" s="192"/>
      <c r="F71" s="159" t="s">
        <v>908</v>
      </c>
      <c r="G71" s="140" t="s">
        <v>909</v>
      </c>
      <c r="H71" s="157">
        <v>1</v>
      </c>
      <c r="I71" s="29">
        <v>528</v>
      </c>
      <c r="J71" s="29">
        <v>132</v>
      </c>
      <c r="K71" s="29">
        <v>660</v>
      </c>
      <c r="L71" s="157" t="s">
        <v>538</v>
      </c>
      <c r="M71" s="29">
        <v>660</v>
      </c>
    </row>
    <row r="72" spans="1:13" ht="30" x14ac:dyDescent="0.25">
      <c r="A72" s="157" t="s">
        <v>712</v>
      </c>
      <c r="B72" s="157" t="s">
        <v>770</v>
      </c>
      <c r="C72" s="67" t="s">
        <v>771</v>
      </c>
      <c r="D72" s="157" t="s">
        <v>772</v>
      </c>
      <c r="E72" s="9" t="s">
        <v>19</v>
      </c>
      <c r="F72" s="159" t="s">
        <v>773</v>
      </c>
      <c r="G72" s="140" t="s">
        <v>774</v>
      </c>
      <c r="H72" s="157">
        <v>1</v>
      </c>
      <c r="I72" s="29">
        <v>10806</v>
      </c>
      <c r="J72" s="29">
        <v>2701.5</v>
      </c>
      <c r="K72" s="29">
        <v>13507.5</v>
      </c>
      <c r="L72" s="157" t="s">
        <v>774</v>
      </c>
      <c r="M72" s="29" t="s">
        <v>8</v>
      </c>
    </row>
    <row r="73" spans="1:13" ht="30" x14ac:dyDescent="0.25">
      <c r="A73" s="157" t="s">
        <v>720</v>
      </c>
      <c r="B73" s="157" t="s">
        <v>166</v>
      </c>
      <c r="C73" s="67" t="s">
        <v>167</v>
      </c>
      <c r="D73" s="157" t="s">
        <v>168</v>
      </c>
      <c r="E73" s="9" t="s">
        <v>19</v>
      </c>
      <c r="F73" s="159" t="s">
        <v>189</v>
      </c>
      <c r="G73" s="140" t="s">
        <v>775</v>
      </c>
      <c r="H73" s="157">
        <v>3</v>
      </c>
      <c r="I73" s="29">
        <v>7950</v>
      </c>
      <c r="J73" s="29">
        <v>1987.5</v>
      </c>
      <c r="K73" s="29">
        <v>9937.5</v>
      </c>
      <c r="L73" s="157" t="s">
        <v>740</v>
      </c>
      <c r="M73" s="29">
        <v>9937.5</v>
      </c>
    </row>
    <row r="74" spans="1:13" ht="25.5" x14ac:dyDescent="0.25">
      <c r="A74" s="157" t="s">
        <v>776</v>
      </c>
      <c r="B74" s="157" t="s">
        <v>777</v>
      </c>
      <c r="C74" s="67" t="s">
        <v>778</v>
      </c>
      <c r="D74" s="157" t="s">
        <v>779</v>
      </c>
      <c r="E74" s="9" t="s">
        <v>19</v>
      </c>
      <c r="F74" s="159" t="s">
        <v>433</v>
      </c>
      <c r="G74" s="140" t="s">
        <v>775</v>
      </c>
      <c r="H74" s="157">
        <v>1</v>
      </c>
      <c r="I74" s="29">
        <v>645</v>
      </c>
      <c r="J74" s="29">
        <v>161.25</v>
      </c>
      <c r="K74" s="29">
        <v>806.25</v>
      </c>
      <c r="L74" s="157" t="s">
        <v>795</v>
      </c>
      <c r="M74" s="29">
        <v>806.25</v>
      </c>
    </row>
    <row r="75" spans="1:13" ht="25.5" x14ac:dyDescent="0.25">
      <c r="A75" s="157" t="s">
        <v>780</v>
      </c>
      <c r="B75" s="157" t="s">
        <v>781</v>
      </c>
      <c r="C75" s="67" t="s">
        <v>785</v>
      </c>
      <c r="D75" s="157" t="s">
        <v>786</v>
      </c>
      <c r="E75" s="9" t="s">
        <v>19</v>
      </c>
      <c r="F75" s="159" t="s">
        <v>240</v>
      </c>
      <c r="G75" s="140" t="s">
        <v>787</v>
      </c>
      <c r="H75" s="157">
        <v>1</v>
      </c>
      <c r="I75" s="29">
        <v>19865</v>
      </c>
      <c r="J75" s="29">
        <v>4966.25</v>
      </c>
      <c r="K75" s="29">
        <v>24831.25</v>
      </c>
      <c r="L75" s="140">
        <v>44137</v>
      </c>
      <c r="M75" s="29" t="s">
        <v>8</v>
      </c>
    </row>
    <row r="76" spans="1:13" ht="30" x14ac:dyDescent="0.25">
      <c r="A76" s="157"/>
      <c r="B76" s="157"/>
      <c r="C76" s="67"/>
      <c r="D76" s="157"/>
      <c r="E76" s="9"/>
      <c r="F76" s="159" t="s">
        <v>430</v>
      </c>
      <c r="G76" s="140" t="s">
        <v>910</v>
      </c>
      <c r="H76" s="157">
        <v>1</v>
      </c>
      <c r="I76" s="29">
        <v>3600</v>
      </c>
      <c r="J76" s="29">
        <v>900</v>
      </c>
      <c r="K76" s="29">
        <v>4500</v>
      </c>
      <c r="L76" s="140" t="s">
        <v>8</v>
      </c>
      <c r="M76" s="29" t="s">
        <v>8</v>
      </c>
    </row>
    <row r="77" spans="1:13" ht="30" x14ac:dyDescent="0.25">
      <c r="A77" s="157" t="s">
        <v>788</v>
      </c>
      <c r="B77" s="157" t="s">
        <v>539</v>
      </c>
      <c r="C77" s="67" t="s">
        <v>789</v>
      </c>
      <c r="D77" s="157" t="s">
        <v>790</v>
      </c>
      <c r="E77" s="9" t="s">
        <v>19</v>
      </c>
      <c r="F77" s="159" t="s">
        <v>791</v>
      </c>
      <c r="G77" s="152" t="s">
        <v>642</v>
      </c>
      <c r="H77" s="157">
        <v>1</v>
      </c>
      <c r="I77" s="29">
        <v>1358.6</v>
      </c>
      <c r="J77" s="29">
        <v>339.65</v>
      </c>
      <c r="K77" s="29">
        <v>1698.25</v>
      </c>
      <c r="L77" s="140" t="s">
        <v>642</v>
      </c>
      <c r="M77" s="29">
        <v>1698.25</v>
      </c>
    </row>
    <row r="78" spans="1:13" ht="30" x14ac:dyDescent="0.25">
      <c r="A78" s="157" t="s">
        <v>792</v>
      </c>
      <c r="B78" s="157" t="s">
        <v>793</v>
      </c>
      <c r="C78" s="67" t="s">
        <v>794</v>
      </c>
      <c r="D78" s="157" t="s">
        <v>139</v>
      </c>
      <c r="E78" s="9" t="s">
        <v>19</v>
      </c>
      <c r="F78" s="159" t="s">
        <v>586</v>
      </c>
      <c r="G78" s="152" t="s">
        <v>795</v>
      </c>
      <c r="H78" s="157">
        <v>1</v>
      </c>
      <c r="I78" s="29">
        <v>33479</v>
      </c>
      <c r="J78" s="29">
        <v>8369.75</v>
      </c>
      <c r="K78" s="29">
        <v>41848.75</v>
      </c>
      <c r="L78" s="140" t="s">
        <v>795</v>
      </c>
      <c r="M78" s="29">
        <v>41848.75</v>
      </c>
    </row>
    <row r="79" spans="1:13" ht="60" x14ac:dyDescent="0.25">
      <c r="A79" s="157" t="s">
        <v>796</v>
      </c>
      <c r="B79" s="157" t="s">
        <v>800</v>
      </c>
      <c r="C79" s="67" t="s">
        <v>801</v>
      </c>
      <c r="D79" s="157" t="s">
        <v>802</v>
      </c>
      <c r="E79" s="9" t="s">
        <v>19</v>
      </c>
      <c r="F79" s="159" t="s">
        <v>803</v>
      </c>
      <c r="G79" s="152" t="s">
        <v>755</v>
      </c>
      <c r="H79" s="157">
        <v>4</v>
      </c>
      <c r="I79" s="29">
        <v>15680</v>
      </c>
      <c r="J79" s="29">
        <v>3920</v>
      </c>
      <c r="K79" s="29">
        <v>19600</v>
      </c>
      <c r="L79" s="140" t="s">
        <v>8</v>
      </c>
      <c r="M79" s="29">
        <v>19600</v>
      </c>
    </row>
    <row r="80" spans="1:13" ht="30" x14ac:dyDescent="0.25">
      <c r="A80" s="157" t="s">
        <v>804</v>
      </c>
      <c r="B80" s="157" t="s">
        <v>805</v>
      </c>
      <c r="C80" s="67" t="s">
        <v>738</v>
      </c>
      <c r="D80" s="157" t="s">
        <v>739</v>
      </c>
      <c r="E80" s="9" t="s">
        <v>19</v>
      </c>
      <c r="F80" s="159" t="s">
        <v>433</v>
      </c>
      <c r="G80" s="152" t="s">
        <v>806</v>
      </c>
      <c r="H80" s="157">
        <v>1</v>
      </c>
      <c r="I80" s="29">
        <v>430</v>
      </c>
      <c r="J80" s="29">
        <v>107.5</v>
      </c>
      <c r="K80" s="29">
        <v>537.5</v>
      </c>
      <c r="L80" s="140" t="s">
        <v>8</v>
      </c>
      <c r="M80" s="29" t="s">
        <v>807</v>
      </c>
    </row>
    <row r="81" spans="1:13" x14ac:dyDescent="0.25">
      <c r="A81" s="181" t="s">
        <v>808</v>
      </c>
      <c r="B81" s="181" t="s">
        <v>388</v>
      </c>
      <c r="C81" s="185" t="s">
        <v>389</v>
      </c>
      <c r="D81" s="181" t="s">
        <v>809</v>
      </c>
      <c r="E81" s="191" t="s">
        <v>19</v>
      </c>
      <c r="F81" s="159" t="s">
        <v>810</v>
      </c>
      <c r="G81" s="152" t="s">
        <v>806</v>
      </c>
      <c r="H81" s="157">
        <v>2</v>
      </c>
      <c r="I81" s="29">
        <v>861.65</v>
      </c>
      <c r="J81" s="29">
        <v>191.41</v>
      </c>
      <c r="K81" s="29">
        <v>1053.06</v>
      </c>
      <c r="L81" s="140" t="s">
        <v>806</v>
      </c>
      <c r="M81" s="29">
        <v>1053.06</v>
      </c>
    </row>
    <row r="82" spans="1:13" ht="30" x14ac:dyDescent="0.25">
      <c r="A82" s="182"/>
      <c r="B82" s="182"/>
      <c r="C82" s="186"/>
      <c r="D82" s="182"/>
      <c r="E82" s="201"/>
      <c r="F82" s="159" t="s">
        <v>412</v>
      </c>
      <c r="G82" s="152" t="s">
        <v>806</v>
      </c>
      <c r="H82" s="157">
        <v>1</v>
      </c>
      <c r="I82" s="29">
        <v>362.08</v>
      </c>
      <c r="J82" s="29">
        <v>37.93</v>
      </c>
      <c r="K82" s="29">
        <v>400.01</v>
      </c>
      <c r="L82" s="140" t="s">
        <v>806</v>
      </c>
      <c r="M82" s="29">
        <v>400.01</v>
      </c>
    </row>
    <row r="83" spans="1:13" x14ac:dyDescent="0.25">
      <c r="A83" s="183"/>
      <c r="B83" s="183"/>
      <c r="C83" s="187"/>
      <c r="D83" s="183"/>
      <c r="E83" s="192"/>
      <c r="F83" s="159" t="s">
        <v>811</v>
      </c>
      <c r="G83" s="152" t="s">
        <v>744</v>
      </c>
      <c r="H83" s="157">
        <v>1</v>
      </c>
      <c r="I83" s="29">
        <v>3183.09</v>
      </c>
      <c r="J83" s="29">
        <v>795.77</v>
      </c>
      <c r="K83" s="29">
        <v>3978.86</v>
      </c>
      <c r="L83" s="140" t="s">
        <v>812</v>
      </c>
      <c r="M83" s="29">
        <v>3978.86</v>
      </c>
    </row>
    <row r="84" spans="1:13" ht="30" x14ac:dyDescent="0.25">
      <c r="A84" s="157" t="s">
        <v>813</v>
      </c>
      <c r="B84" s="157" t="s">
        <v>817</v>
      </c>
      <c r="C84" s="159" t="s">
        <v>818</v>
      </c>
      <c r="D84" s="157" t="s">
        <v>819</v>
      </c>
      <c r="E84" s="9" t="s">
        <v>19</v>
      </c>
      <c r="F84" s="159" t="s">
        <v>820</v>
      </c>
      <c r="G84" s="152" t="s">
        <v>748</v>
      </c>
      <c r="H84" s="157">
        <v>1</v>
      </c>
      <c r="I84" s="29">
        <v>476</v>
      </c>
      <c r="J84" s="29">
        <v>119</v>
      </c>
      <c r="K84" s="29">
        <v>595</v>
      </c>
      <c r="L84" s="140" t="s">
        <v>748</v>
      </c>
      <c r="M84" s="29">
        <v>595</v>
      </c>
    </row>
    <row r="85" spans="1:13" ht="30" x14ac:dyDescent="0.25">
      <c r="A85" s="181" t="s">
        <v>821</v>
      </c>
      <c r="B85" s="181" t="s">
        <v>243</v>
      </c>
      <c r="C85" s="185" t="s">
        <v>822</v>
      </c>
      <c r="D85" s="181" t="s">
        <v>169</v>
      </c>
      <c r="E85" s="191" t="s">
        <v>19</v>
      </c>
      <c r="F85" s="159" t="s">
        <v>386</v>
      </c>
      <c r="G85" s="152" t="s">
        <v>742</v>
      </c>
      <c r="H85" s="157">
        <v>2</v>
      </c>
      <c r="I85" s="29">
        <v>19864</v>
      </c>
      <c r="J85" s="29">
        <v>4966</v>
      </c>
      <c r="K85" s="29">
        <v>24830</v>
      </c>
      <c r="L85" s="140" t="s">
        <v>742</v>
      </c>
      <c r="M85" s="29">
        <v>24830</v>
      </c>
    </row>
    <row r="86" spans="1:13" x14ac:dyDescent="0.25">
      <c r="A86" s="183"/>
      <c r="B86" s="183"/>
      <c r="C86" s="187"/>
      <c r="D86" s="183"/>
      <c r="E86" s="192"/>
      <c r="F86" s="159" t="s">
        <v>798</v>
      </c>
      <c r="G86" s="152" t="s">
        <v>823</v>
      </c>
      <c r="H86" s="157">
        <v>1</v>
      </c>
      <c r="I86" s="29">
        <v>42413.9</v>
      </c>
      <c r="J86" s="29">
        <v>10603.48</v>
      </c>
      <c r="K86" s="29">
        <v>53017.38</v>
      </c>
      <c r="L86" s="140" t="s">
        <v>823</v>
      </c>
      <c r="M86" s="29">
        <v>53017.38</v>
      </c>
    </row>
    <row r="87" spans="1:13" ht="30" x14ac:dyDescent="0.25">
      <c r="A87" s="157" t="s">
        <v>824</v>
      </c>
      <c r="B87" s="157" t="s">
        <v>825</v>
      </c>
      <c r="C87" s="159" t="s">
        <v>826</v>
      </c>
      <c r="D87" s="157" t="s">
        <v>827</v>
      </c>
      <c r="E87" s="9" t="s">
        <v>19</v>
      </c>
      <c r="F87" s="159" t="s">
        <v>433</v>
      </c>
      <c r="G87" s="152" t="s">
        <v>828</v>
      </c>
      <c r="H87" s="157">
        <v>1</v>
      </c>
      <c r="I87" s="29">
        <v>1215.3800000000001</v>
      </c>
      <c r="J87" s="29">
        <v>303.85000000000002</v>
      </c>
      <c r="K87" s="29">
        <v>1519.23</v>
      </c>
      <c r="L87" s="140" t="s">
        <v>828</v>
      </c>
      <c r="M87" s="29">
        <v>1519.23</v>
      </c>
    </row>
    <row r="88" spans="1:13" ht="25.5" x14ac:dyDescent="0.25">
      <c r="A88" s="157" t="s">
        <v>829</v>
      </c>
      <c r="B88" s="157" t="s">
        <v>830</v>
      </c>
      <c r="C88" s="159" t="s">
        <v>831</v>
      </c>
      <c r="D88" s="157" t="s">
        <v>832</v>
      </c>
      <c r="E88" s="9" t="s">
        <v>19</v>
      </c>
      <c r="F88" s="159" t="s">
        <v>833</v>
      </c>
      <c r="G88" s="152" t="s">
        <v>716</v>
      </c>
      <c r="H88" s="157">
        <v>1</v>
      </c>
      <c r="I88" s="29">
        <v>5184</v>
      </c>
      <c r="J88" s="29">
        <v>1296</v>
      </c>
      <c r="K88" s="29">
        <v>6480</v>
      </c>
      <c r="L88" s="140" t="s">
        <v>716</v>
      </c>
      <c r="M88" s="29">
        <v>6480</v>
      </c>
    </row>
    <row r="89" spans="1:13" ht="60" x14ac:dyDescent="0.25">
      <c r="A89" s="157" t="s">
        <v>848</v>
      </c>
      <c r="B89" s="157" t="s">
        <v>849</v>
      </c>
      <c r="C89" s="159" t="s">
        <v>850</v>
      </c>
      <c r="D89" s="157" t="s">
        <v>851</v>
      </c>
      <c r="E89" s="9" t="s">
        <v>19</v>
      </c>
      <c r="F89" s="159" t="s">
        <v>852</v>
      </c>
      <c r="G89" s="152" t="s">
        <v>853</v>
      </c>
      <c r="H89" s="157">
        <v>1</v>
      </c>
      <c r="I89" s="29">
        <v>24000</v>
      </c>
      <c r="J89" s="29">
        <v>6000</v>
      </c>
      <c r="K89" s="29">
        <v>30000</v>
      </c>
      <c r="L89" s="140" t="s">
        <v>854</v>
      </c>
      <c r="M89" s="29">
        <v>30000</v>
      </c>
    </row>
    <row r="90" spans="1:13" ht="45" x14ac:dyDescent="0.25">
      <c r="A90" s="157" t="s">
        <v>855</v>
      </c>
      <c r="B90" s="157" t="s">
        <v>856</v>
      </c>
      <c r="C90" s="159" t="s">
        <v>857</v>
      </c>
      <c r="D90" s="157" t="s">
        <v>315</v>
      </c>
      <c r="E90" s="9" t="s">
        <v>19</v>
      </c>
      <c r="F90" s="159" t="s">
        <v>586</v>
      </c>
      <c r="G90" s="152" t="s">
        <v>642</v>
      </c>
      <c r="H90" s="157">
        <v>1</v>
      </c>
      <c r="I90" s="29">
        <v>37925</v>
      </c>
      <c r="J90" s="29">
        <v>9481.25</v>
      </c>
      <c r="K90" s="29">
        <v>47406.25</v>
      </c>
      <c r="L90" s="140" t="s">
        <v>642</v>
      </c>
      <c r="M90" s="29">
        <v>47406.25</v>
      </c>
    </row>
    <row r="91" spans="1:13" ht="30" x14ac:dyDescent="0.25">
      <c r="A91" s="157" t="s">
        <v>858</v>
      </c>
      <c r="B91" s="157" t="s">
        <v>859</v>
      </c>
      <c r="C91" s="159" t="s">
        <v>860</v>
      </c>
      <c r="D91" s="157">
        <v>30199792</v>
      </c>
      <c r="E91" s="9" t="s">
        <v>19</v>
      </c>
      <c r="F91" s="159" t="s">
        <v>861</v>
      </c>
      <c r="G91" s="152" t="s">
        <v>749</v>
      </c>
      <c r="H91" s="157">
        <v>1</v>
      </c>
      <c r="I91" s="29">
        <v>25210</v>
      </c>
      <c r="J91" s="29">
        <v>6302.5</v>
      </c>
      <c r="K91" s="29">
        <v>31512.5</v>
      </c>
      <c r="L91" s="140" t="s">
        <v>749</v>
      </c>
      <c r="M91" s="29">
        <v>31512.5</v>
      </c>
    </row>
  </sheetData>
  <mergeCells count="64"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A41:A43"/>
    <mergeCell ref="B41:B43"/>
    <mergeCell ref="C41:C43"/>
    <mergeCell ref="D41:D43"/>
    <mergeCell ref="E41:E43"/>
    <mergeCell ref="A37:A40"/>
    <mergeCell ref="B37:B40"/>
    <mergeCell ref="C37:C40"/>
    <mergeCell ref="D37:D40"/>
    <mergeCell ref="E37:E40"/>
    <mergeCell ref="B27:B28"/>
    <mergeCell ref="C27:C28"/>
    <mergeCell ref="D27:D28"/>
    <mergeCell ref="E27:E28"/>
    <mergeCell ref="A1:M1"/>
    <mergeCell ref="A12:A15"/>
    <mergeCell ref="B12:B18"/>
    <mergeCell ref="C12:C18"/>
    <mergeCell ref="D12:D18"/>
    <mergeCell ref="E12:E18"/>
    <mergeCell ref="A19:A22"/>
    <mergeCell ref="B19:B25"/>
    <mergeCell ref="C19:C25"/>
    <mergeCell ref="D19:D25"/>
    <mergeCell ref="E19:E25"/>
    <mergeCell ref="A29:A30"/>
    <mergeCell ref="B29:B30"/>
    <mergeCell ref="C29:C30"/>
    <mergeCell ref="D29:D30"/>
    <mergeCell ref="E29:E30"/>
    <mergeCell ref="A48:A49"/>
    <mergeCell ref="B48:B49"/>
    <mergeCell ref="C48:C49"/>
    <mergeCell ref="D48:D49"/>
    <mergeCell ref="E48:E49"/>
    <mergeCell ref="A50:A52"/>
    <mergeCell ref="B50:B52"/>
    <mergeCell ref="C50:C52"/>
    <mergeCell ref="D50:D52"/>
    <mergeCell ref="E50:E52"/>
    <mergeCell ref="B69:B71"/>
    <mergeCell ref="C69:C71"/>
    <mergeCell ref="D69:D71"/>
    <mergeCell ref="E69:E71"/>
    <mergeCell ref="A85:A86"/>
    <mergeCell ref="B85:B86"/>
    <mergeCell ref="C85:C86"/>
    <mergeCell ref="D85:D86"/>
    <mergeCell ref="E85:E86"/>
    <mergeCell ref="A81:A83"/>
    <mergeCell ref="B81:B83"/>
    <mergeCell ref="C81:C83"/>
    <mergeCell ref="D81:D83"/>
    <mergeCell ref="E81:E83"/>
  </mergeCells>
  <phoneticPr fontId="11" type="noConversion"/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Okvirni sporazum</vt:lpstr>
      <vt:lpstr>Ugovori o javnoj nabavi</vt:lpstr>
      <vt:lpstr>Jednostavna nabava</vt:lpstr>
      <vt:lpstr>Narudžbenice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Cindrić</dc:creator>
  <cp:lastModifiedBy>Tamara Novosel</cp:lastModifiedBy>
  <cp:lastPrinted>2021-03-01T13:35:20Z</cp:lastPrinted>
  <dcterms:created xsi:type="dcterms:W3CDTF">2015-06-05T18:19:34Z</dcterms:created>
  <dcterms:modified xsi:type="dcterms:W3CDTF">2021-03-01T13:45:03Z</dcterms:modified>
</cp:coreProperties>
</file>