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marija.cindric\Desktop\"/>
    </mc:Choice>
  </mc:AlternateContent>
  <xr:revisionPtr revIDLastSave="0" documentId="13_ncr:1_{B61CD227-4EB7-41EF-A3E1-C38270FFB2F8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0" l="1"/>
  <c r="J17" i="10"/>
  <c r="K17" i="10"/>
  <c r="I18" i="10"/>
  <c r="J18" i="10"/>
  <c r="K18" i="10"/>
  <c r="I19" i="10"/>
  <c r="J19" i="10"/>
  <c r="K19" i="10"/>
  <c r="I16" i="10"/>
  <c r="J16" i="10"/>
  <c r="K16" i="10"/>
  <c r="I14" i="10"/>
  <c r="J14" i="10"/>
  <c r="K14" i="10"/>
  <c r="I38" i="10"/>
  <c r="J38" i="10"/>
  <c r="K38" i="10"/>
  <c r="I37" i="10"/>
  <c r="J37" i="10"/>
  <c r="K37" i="10"/>
  <c r="I35" i="10"/>
  <c r="J35" i="10"/>
  <c r="K35" i="10"/>
  <c r="I31" i="10"/>
  <c r="J31" i="10"/>
  <c r="K31" i="10"/>
  <c r="I30" i="10"/>
  <c r="J30" i="10"/>
  <c r="K30" i="10"/>
  <c r="I29" i="10"/>
  <c r="J29" i="10"/>
  <c r="K29" i="10"/>
  <c r="I36" i="10" l="1"/>
  <c r="J36" i="10"/>
  <c r="K36" i="10"/>
  <c r="I12" i="10"/>
  <c r="J12" i="10"/>
  <c r="K12" i="10"/>
  <c r="I6" i="10"/>
  <c r="J6" i="10"/>
  <c r="K6" i="10"/>
  <c r="I4" i="10"/>
  <c r="J4" i="10"/>
  <c r="K4" i="10"/>
  <c r="I9" i="10"/>
  <c r="I28" i="10"/>
  <c r="J28" i="10"/>
  <c r="K28" i="10"/>
  <c r="I27" i="10"/>
  <c r="J27" i="10"/>
  <c r="K27" i="10"/>
  <c r="I22" i="10"/>
  <c r="J22" i="10"/>
  <c r="K22" i="10"/>
</calcChain>
</file>

<file path=xl/sharedStrings.xml><?xml version="1.0" encoding="utf-8"?>
<sst xmlns="http://schemas.openxmlformats.org/spreadsheetml/2006/main" count="826" uniqueCount="454">
  <si>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</si>
  <si>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</si>
  <si>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</si>
  <si>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</si>
  <si>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</si>
  <si>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</si>
  <si>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</si>
  <si>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</si>
  <si>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U tijeku!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</si>
  <si>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</si>
  <si>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</si>
  <si>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</si>
  <si>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</si>
  <si>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</si>
  <si>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Redni broj</t>
  </si>
  <si>
    <t>1.</t>
  </si>
  <si>
    <t>2.</t>
  </si>
  <si>
    <t>Otvoreni postupak javne nabave</t>
  </si>
  <si>
    <t>71220000-6</t>
  </si>
  <si>
    <t>Jednostavna nabava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</si>
  <si>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</si>
  <si>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</si>
  <si>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</si>
  <si>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</si>
  <si>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</si>
  <si>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</si>
  <si>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98380000-0</t>
  </si>
  <si>
    <t>Predmet</t>
  </si>
  <si>
    <t>Ukupan broj narudžbenica</t>
  </si>
  <si>
    <t>Ukupan iznos s PDV-om</t>
  </si>
  <si>
    <t>Datum narudžbenice po izvršenju</t>
  </si>
  <si>
    <t>Datum izvršenja OS ili ugovora u cijelosti</t>
  </si>
  <si>
    <t>Ukupno isplaćenj iznos</t>
  </si>
  <si>
    <t>UGOVORI O JAVNOJ NABAVI</t>
  </si>
  <si>
    <t>JEDNOSTAVNA NABAVA - UGOVORI</t>
  </si>
  <si>
    <t>JEDNOSTAVNA NABAVA - NARUDŽBENICE</t>
  </si>
  <si>
    <t>Sukladno članku 28. Zakona o javnoj nabavi ("Narodne novine" broj 120/16) i člancima 5. - 7. Pravilnika o planu nabave, registru ugovora, prethodnom savjetovanju i analizi tržišta u javnoj nabavi ("Narodne novine" broj 101/17), Grad Sisak objavljuje:</t>
  </si>
  <si>
    <t>16/19-7J</t>
  </si>
  <si>
    <t>4/20-4J</t>
  </si>
  <si>
    <t>Ugovor br. 5-04/20 o pružanju usluga upravljanja projektom i administracije projekta izgradnje Reciklažnog dvorišta Novi Sisak</t>
  </si>
  <si>
    <t>24.01.2020.</t>
  </si>
  <si>
    <t>11/20-4</t>
  </si>
  <si>
    <t>Ugovor br.6-04/20 o obavljanju usluga skloništa za životinje</t>
  </si>
  <si>
    <t>28.02.2020.</t>
  </si>
  <si>
    <t>28.02.2020 - 28.02.2021</t>
  </si>
  <si>
    <t>Aneks Ugovora za izradu prve faze dokumentacije za zgradu na Trgu Ljudevita Posavskog 1 u gradu Sisku</t>
  </si>
  <si>
    <t>02.01.2020.</t>
  </si>
  <si>
    <t xml:space="preserve">71242000-6 </t>
  </si>
  <si>
    <t>Aneks I Ugovora o izvođenju radova na izgradnji multifunkcionalnog igrališta u Hrastelnici</t>
  </si>
  <si>
    <t>45112723-9</t>
  </si>
  <si>
    <t>10.01.2020.</t>
  </si>
  <si>
    <t>10.01.2020.-10.02.2020.</t>
  </si>
  <si>
    <t>29.900.00</t>
  </si>
  <si>
    <t>5.</t>
  </si>
  <si>
    <t>9/19-4</t>
  </si>
  <si>
    <t>Dodatak Ugovoru o javnoj nabavi radova , nabava radova rekonstrukcije centra (ponovljeni postupak)</t>
  </si>
  <si>
    <t>2019/S 0F2-0008820</t>
  </si>
  <si>
    <t>29.01.2020.</t>
  </si>
  <si>
    <t> 2020/S 0F2-0002955</t>
  </si>
  <si>
    <t>52/19-3J</t>
  </si>
  <si>
    <t xml:space="preserve">09324000-6 </t>
  </si>
  <si>
    <t>08.01.2020.</t>
  </si>
  <si>
    <t>08.01.2020.-31.12.2020.</t>
  </si>
  <si>
    <t>3.</t>
  </si>
  <si>
    <t>8/19.</t>
  </si>
  <si>
    <t>Generalni Ugovor za predmet nabave: Voće i povrće , grupa b) Smrznuto voće i povrće</t>
  </si>
  <si>
    <t>2019/S 0F2-0046884</t>
  </si>
  <si>
    <t>14.01.2020.</t>
  </si>
  <si>
    <t>14.01.2020.-14.01.2021.</t>
  </si>
  <si>
    <t>4.</t>
  </si>
  <si>
    <t>6.</t>
  </si>
  <si>
    <t>54/19-4J</t>
  </si>
  <si>
    <t>79411100-9</t>
  </si>
  <si>
    <t>AVELANT D.O.O. 99783414522</t>
  </si>
  <si>
    <t>17.01.2020.</t>
  </si>
  <si>
    <t>7.</t>
  </si>
  <si>
    <t>6/20-3J</t>
  </si>
  <si>
    <t>03413000-8</t>
  </si>
  <si>
    <t>20.01.2020.</t>
  </si>
  <si>
    <t>20.01.2020.-31.12.2020.</t>
  </si>
  <si>
    <t>8.</t>
  </si>
  <si>
    <t>53/19-4J</t>
  </si>
  <si>
    <t>Ugovor br.3-04/20 o izradi studije: geotermalni potencijal područja grada Siska</t>
  </si>
  <si>
    <t>71241000-9</t>
  </si>
  <si>
    <t>9.</t>
  </si>
  <si>
    <t>55/19-4J</t>
  </si>
  <si>
    <t xml:space="preserve">Ugovor br. 2-04/20 o pružanju savjetodavnih usluga u pripremi ITU mehanizma </t>
  </si>
  <si>
    <t xml:space="preserve">73200000-4 </t>
  </si>
  <si>
    <t>17.01.2020.-31.12.2020.</t>
  </si>
  <si>
    <t>.9/19</t>
  </si>
  <si>
    <t>Generalni Ugovor za predmet nabave: Riba i meso , grupa b) Meso</t>
  </si>
  <si>
    <t>15200000-0</t>
  </si>
  <si>
    <t xml:space="preserve">15300000-1 </t>
  </si>
  <si>
    <t xml:space="preserve">45454000-4       45454100-5 </t>
  </si>
  <si>
    <t>2019/S 0F2-0048076</t>
  </si>
  <si>
    <t>15.01.2020.</t>
  </si>
  <si>
    <t>15.01.2020.-15.01.2021.</t>
  </si>
  <si>
    <t>7/19.</t>
  </si>
  <si>
    <t>Generalni Ugovor za predmet nabave: Proizvodi od žitarica i pekarski proizvodi, grupa a) Pekarski proizvodi</t>
  </si>
  <si>
    <t>15612500-6</t>
  </si>
  <si>
    <t>2019/S 0F2-004518</t>
  </si>
  <si>
    <t>02.01.2020,</t>
  </si>
  <si>
    <t>02.01.2020.-02.01.2021.</t>
  </si>
  <si>
    <t>Generalni Ugovor za predmet nabave: Proizvodi od žitarica i pekarski proizvodi, grupa b) Proizvodi od žitarica</t>
  </si>
  <si>
    <t xml:space="preserve">Generalni Ugovor za predmet nabave: Voće i povrće , grupa a)Konzervirano voće i povrće </t>
  </si>
  <si>
    <t>Generalni Ugovor za predmet nabave: Proizvodi od žitarica i pekraski proizvodi, grupa c) Smrznuti proizvodi i polugotovi proizvodi</t>
  </si>
  <si>
    <t>9/9.</t>
  </si>
  <si>
    <t>Generalni Ugovor za predmet nabave: Riba i Meso , grupa a) Riba</t>
  </si>
  <si>
    <t>15200000-0 15130000-8</t>
  </si>
  <si>
    <t>28.01.2020.-28.01.2021.</t>
  </si>
  <si>
    <t>10.</t>
  </si>
  <si>
    <t xml:space="preserve">45233141-9 </t>
  </si>
  <si>
    <t>17/19-4</t>
  </si>
  <si>
    <t>Ugovor br. 04-04/20 o tekućem održavanju nerazvrstanih neasfaltiranih cesta-šljunčanje</t>
  </si>
  <si>
    <t>21.01.2020.</t>
  </si>
  <si>
    <t>21.01.2020.-31.12.2020</t>
  </si>
  <si>
    <t>2/18.</t>
  </si>
  <si>
    <t>11.</t>
  </si>
  <si>
    <t xml:space="preserve">09123000-7 </t>
  </si>
  <si>
    <t>otvoreni postupak</t>
  </si>
  <si>
    <t>31.01.2020.</t>
  </si>
  <si>
    <t>31.01.2020.-31.12.2021.</t>
  </si>
  <si>
    <t>4/19-5</t>
  </si>
  <si>
    <t>4522200-8</t>
  </si>
  <si>
    <t>Aneks Ugovora o izvođenju radova na projektu "Rekonstrukcija atletske staze"</t>
  </si>
  <si>
    <t> 2019/S 0F2-0029876</t>
  </si>
  <si>
    <t>06.02.2020.</t>
  </si>
  <si>
    <t>4/18.</t>
  </si>
  <si>
    <t>0931000-5</t>
  </si>
  <si>
    <t>01.02.2020.-31.01.2021.</t>
  </si>
  <si>
    <t>3/19-3</t>
  </si>
  <si>
    <t>79710000-4</t>
  </si>
  <si>
    <t>12.</t>
  </si>
  <si>
    <t> 2019/S F21-0009153</t>
  </si>
  <si>
    <t>05.03.2020.</t>
  </si>
  <si>
    <t>do okončanja postupka javne nabave</t>
  </si>
  <si>
    <t>4/20-5J</t>
  </si>
  <si>
    <t>71242000-6</t>
  </si>
  <si>
    <t>21.02.2020.</t>
  </si>
  <si>
    <t>1/20-4JR</t>
  </si>
  <si>
    <t>45233141-9</t>
  </si>
  <si>
    <t>12.03.2020.</t>
  </si>
  <si>
    <t xml:space="preserve">30 radnih dana </t>
  </si>
  <si>
    <t>27.02.2020.</t>
  </si>
  <si>
    <t>27.02.2020.-31.7.2020</t>
  </si>
  <si>
    <t>16/18-3J</t>
  </si>
  <si>
    <t xml:space="preserve">Usluge objave službenih akata u službenom glasilu za 2019. godinu </t>
  </si>
  <si>
    <t>79341000-6</t>
  </si>
  <si>
    <t xml:space="preserve"> 42/19-3J</t>
  </si>
  <si>
    <t>Usluge objave službenih akata u službenom glasilu za 2020. godinu</t>
  </si>
  <si>
    <t>Ukupani iznos bez PDV-a</t>
  </si>
  <si>
    <t>36/19-3J</t>
  </si>
  <si>
    <t>64210000-1</t>
  </si>
  <si>
    <t>Nabava telekomunikacijskih usluga i prijenos podataka putem interneta</t>
  </si>
  <si>
    <t>39/19-3J</t>
  </si>
  <si>
    <t>79521000-2</t>
  </si>
  <si>
    <t>Najam fotokopirnih uređaja za 2020.godinu</t>
  </si>
  <si>
    <t>37/19-3J</t>
  </si>
  <si>
    <t>Geodteske usluge za 2020.godinu</t>
  </si>
  <si>
    <t>41/19-3J</t>
  </si>
  <si>
    <t>Usluge građevinskog vještaka za 2020.godinu</t>
  </si>
  <si>
    <t>71319000-7</t>
  </si>
  <si>
    <t>14/19-3J</t>
  </si>
  <si>
    <t>Usluge čišćenja poslovnih prostorijaza razdoblje od 12 mjeseci</t>
  </si>
  <si>
    <t>90910000-9</t>
  </si>
  <si>
    <t>Ugradnja drvenih prozora, vrata i srodnih artikala</t>
  </si>
  <si>
    <t>45421000-4</t>
  </si>
  <si>
    <t>53/19-3J</t>
  </si>
  <si>
    <t>Grafičke, tiskarske, dizajnerske usluge za Grad Sisak za 2020.godinu</t>
  </si>
  <si>
    <t>79800000-2</t>
  </si>
  <si>
    <t>51/19-3J</t>
  </si>
  <si>
    <t>Nabava gotovih promotivnih proizvoda za Grad Sisak za 2020. godinu</t>
  </si>
  <si>
    <t>22462000-6</t>
  </si>
  <si>
    <t>50241000-6</t>
  </si>
  <si>
    <t>7/20-3J</t>
  </si>
  <si>
    <t>Soboslikarski i ličilaćki radovi</t>
  </si>
  <si>
    <t>45442100-8</t>
  </si>
  <si>
    <t>12/20-3JR</t>
  </si>
  <si>
    <t>Uredska oprema i namještaj</t>
  </si>
  <si>
    <t xml:space="preserve">30190000-7 </t>
  </si>
  <si>
    <t>14.</t>
  </si>
  <si>
    <t>17/20-3JR</t>
  </si>
  <si>
    <t>Interventni radovi u društvenim domovima</t>
  </si>
  <si>
    <t>45262600-7</t>
  </si>
  <si>
    <t>15.</t>
  </si>
  <si>
    <t>Usluge popravka i održavanja sluižbenih automobila u vlasništvu Grada Siska za 2020.godinu</t>
  </si>
  <si>
    <t>22/20-3J</t>
  </si>
  <si>
    <t>16.</t>
  </si>
  <si>
    <t>17.</t>
  </si>
  <si>
    <t>18.</t>
  </si>
  <si>
    <t>19.</t>
  </si>
  <si>
    <t>Usluge dotiska na HUB A3 za pravne i fizičke osobe</t>
  </si>
  <si>
    <t>20/20-3J</t>
  </si>
  <si>
    <t>STUDIO MATIJA d.o.o., OIB: 84804142318</t>
  </si>
  <si>
    <t>09.01.2020.</t>
  </si>
  <si>
    <t>Izrada glavnog projekta parkirališta u A.K.Miošića</t>
  </si>
  <si>
    <t>DOT KONZALTING d.o.o., OIB: 18170184862</t>
  </si>
  <si>
    <t>9/20-4J</t>
  </si>
  <si>
    <t>VETERINARSKA STANICA SISAK d.o.o., OIB: 94589025710</t>
  </si>
  <si>
    <t>Usluge štenara za 1.i 2.mjesec 2020.godine</t>
  </si>
  <si>
    <t>19/20-4J</t>
  </si>
  <si>
    <t>Izrada projekta pristupa u u zgradu u Sisku, Gajeva 2A za prizemlje, 1. i 2 .kat</t>
  </si>
  <si>
    <t>29/20-3J</t>
  </si>
  <si>
    <t>MAMIS d.o.o., OIB: 17971322693</t>
  </si>
  <si>
    <t>11.02.2020.</t>
  </si>
  <si>
    <t> 2018/S 0F2-0030281</t>
  </si>
  <si>
    <t>Ugovor o opskrbi plinom - pojedinačni ugovor po Okvirnom sporazumu za opskrbu prirodnim plinom i Drugom generalnom ugovoru ev. broj: 2/18</t>
  </si>
  <si>
    <t>2018/S 0F2-0021394</t>
  </si>
  <si>
    <t>GRADSKA PLINARA ZAGREB, OIB: 74364571096</t>
  </si>
  <si>
    <t>HEP-OPSKRBA d.o.o., OIB: 63073332379</t>
  </si>
  <si>
    <t>2019/S 0F2-0045185</t>
  </si>
  <si>
    <t>2019/S 0F2-0049184</t>
  </si>
  <si>
    <t>VETERINARSKA STANICA SISAK, OIB: 94589025710</t>
  </si>
  <si>
    <t>TONI-GALE USLUŽNI OBRT, OIB: 52142332391</t>
  </si>
  <si>
    <t>TEH-GRADNJA d.o.o., OIB: 13530191392</t>
  </si>
  <si>
    <t>LEDO PLUS d.o., OIB: 07179054100</t>
  </si>
  <si>
    <t>PRMES CVANCIGER d.o.o., OIB: 52848763122</t>
  </si>
  <si>
    <t>MLIN I PEKARE SISAK d.o.o., OIB: 22260862756</t>
  </si>
  <si>
    <t>PODRAVKA d.d., OIB: 18928523252</t>
  </si>
  <si>
    <t>ZAGREBAČKE PEKARNE KLARA d.d., OIB: 76842508189</t>
  </si>
  <si>
    <t>MLIN I PEKARE SISAK d.o.o. , OIB: 22260862756</t>
  </si>
  <si>
    <t>LEDO PLUS d.o.o. , OIB: 07179054100</t>
  </si>
  <si>
    <t>ARHOS d.o.o., OIB: 04942921366</t>
  </si>
  <si>
    <t>BILIĆ-ERIĆ d.o.o. , OIB: 68580128211</t>
  </si>
  <si>
    <t>MAXICON d.o.., OIB: 68880298575</t>
  </si>
  <si>
    <t>TABLINUM d.o.o., OIB: 84458006323</t>
  </si>
  <si>
    <t>SKELA BANOVINA d.o.o., OIB: 06123730554</t>
  </si>
  <si>
    <t>INA-INDUSTRIJE NAFTE d.d., OIB: 27759560625</t>
  </si>
  <si>
    <t>L&amp;L- PRIJEVOZNIČKI OBRT, OIB: 91905802002</t>
  </si>
  <si>
    <t>GEODA CONSULTING d.o.o., OIB: 89766068653</t>
  </si>
  <si>
    <t>AVELANT d.o.o., OIB: 99783414522</t>
  </si>
  <si>
    <t>M.V.M.ZVON d.o.o., OIB: 34963795933</t>
  </si>
  <si>
    <t>DAMJANOVIĆ d.o.o., OIB: 52071464528</t>
  </si>
  <si>
    <t>ZAŠTITAR SUČIĆ d.o.o. 4387842248</t>
  </si>
  <si>
    <t>13.</t>
  </si>
  <si>
    <t>2019/S F21-0022421</t>
  </si>
  <si>
    <t>Aneks Ugovora o uslugama zaštite i prijenosa novca na gradskim blagajnama</t>
  </si>
  <si>
    <t>GLASILA d.o.o., OIB: 54342242136</t>
  </si>
  <si>
    <t>A1 HRVATSKA d.o.o., OIB: 29524210204</t>
  </si>
  <si>
    <t>KOPI AS d.o.o., OIB: 96605206988</t>
  </si>
  <si>
    <t>GEO RADANOVIĆ d.o.o., OIB: 89248146955</t>
  </si>
  <si>
    <t>STALNI SUDSKI VJEŠTAK DOMAGOJ BUNARĐIJA, OIB: 76161383718</t>
  </si>
  <si>
    <t>ZRELAC OBRT ZA USLUŽNO PILJENJE OGRJEVNOG DRVA, OIB: 32809321047</t>
  </si>
  <si>
    <t>LUPUS VL. MARTIN VANIĆ, OIB: 58205041322</t>
  </si>
  <si>
    <t>GRIV d.o.o., OIB: 90453738837</t>
  </si>
  <si>
    <t>AUTO OŽEGOVIĆ SISAK, OIB: 80784039618</t>
  </si>
  <si>
    <t>5/20-3JR</t>
  </si>
  <si>
    <t>11/20-3JR</t>
  </si>
  <si>
    <t>Hitni i interventni popravci</t>
  </si>
  <si>
    <t>KLASA: 406-07/20-02/2</t>
  </si>
  <si>
    <t>240 dana</t>
  </si>
  <si>
    <t>60 radnih dana</t>
  </si>
  <si>
    <t>do kraja provedbe projekta</t>
  </si>
  <si>
    <t>75 dana</t>
  </si>
  <si>
    <t>Ugovor o pružanju savjetodavnih usluga u provedbi projekta "Centar kreativne industrije -kreativni inkubator Sisak"</t>
  </si>
  <si>
    <t>Ugovor o isporuci toplinske energije za zagrijavanje prostorija zgrade Gradske vijećnice, Rimska ulica 26, Sisak za 2020.godinu</t>
  </si>
  <si>
    <t>Ugovor o nabavi i piljenju ogrjevnog drva za 2020. godinu</t>
  </si>
  <si>
    <t>osnovni ugovor (27.05.2019.) 15 mjeseci</t>
  </si>
  <si>
    <t>osnovni ugovor (24.09.2019.) 177 kalendarskih dana</t>
  </si>
  <si>
    <t>23/19-4JR</t>
  </si>
  <si>
    <t>13.01.2020.</t>
  </si>
  <si>
    <t>71355000-5</t>
  </si>
  <si>
    <t>50110000-9</t>
  </si>
  <si>
    <t>Ugovor o opskrbi krajnjeg kupca - pojedinačni ugovor po Okvirnom sporazumu za opskrbu električnom energijom i Drugom generalnom ugovoru za opskrbu električnom energijom, ev. Broj: 4/18</t>
  </si>
  <si>
    <t>Aneks Ugovora o zaštitarskim uslugama za potrebe Gradske vijećnice i tijekom održavanja gradskih manifestacija</t>
  </si>
  <si>
    <t>1/19-3</t>
  </si>
  <si>
    <t>Aneks ugovora o pružanju poštanskih usluga za razdoblje od 12 mjeseci</t>
  </si>
  <si>
    <t> 2019/S F21-0009905</t>
  </si>
  <si>
    <t>HP - Hrvatska pošta d.d., OIB: 87311810356</t>
  </si>
  <si>
    <t>11.03.2020.</t>
  </si>
  <si>
    <t>10.04.2020.</t>
  </si>
  <si>
    <t>do okončanja postupka javne nabave ili najkasnije do 10.04.2020.</t>
  </si>
  <si>
    <t>64110000-0</t>
  </si>
  <si>
    <t>najviše do iznosa od 489.908,65 kn bez PDV-a</t>
  </si>
  <si>
    <t>06.03.2020.</t>
  </si>
  <si>
    <t>7/18.</t>
  </si>
  <si>
    <t>Dodatak broj 1 policama osiguranja</t>
  </si>
  <si>
    <t>66510000-8</t>
  </si>
  <si>
    <t>2018/S 0F2-0036502, 2019/S F14-0000950</t>
  </si>
  <si>
    <t>ADRIATIC OSIGURANJE d.d., OIB: 94472454976</t>
  </si>
  <si>
    <t>Drugi aneks Ugovora o izvođenju radova na projektu "Rekonstrukcija atletske staze"</t>
  </si>
  <si>
    <t>16.03.2020.</t>
  </si>
  <si>
    <t>1/20-5</t>
  </si>
  <si>
    <t>Ugovor o pružanju usluge stručnog nadzora i koordinatora zaštite na radu nad radovima na izgradnji sportske dvorane Zeleni brijeg</t>
  </si>
  <si>
    <t>71247000-1 </t>
  </si>
  <si>
    <t>2020/S 0F2-0002695</t>
  </si>
  <si>
    <t>ZAJEDNICA PONUDITELJA: TRASA ADRIA d.o.o., OIB: 85347478604 i GRANDA PROJEKT d.o.o., OIB: 49276556488</t>
  </si>
  <si>
    <t>01.04.2020.</t>
  </si>
  <si>
    <t>350 kalendarskih dana od dana uvođenja u posao</t>
  </si>
  <si>
    <t>6/20-4</t>
  </si>
  <si>
    <t>Ugovor o izvođenju radova na izvanrednom održavanju kolnika kroz selo Greda od +0.000,00 do 1.200,00 m</t>
  </si>
  <si>
    <t>2020/S 0F2-0004604</t>
  </si>
  <si>
    <t>ZAJEDNICA PONUDITELJA: CESTE SISAK d.o.o., OIB: 61882951675 i TONI-GALE uo, OIB: 52142332391</t>
  </si>
  <si>
    <t>17.04.2020.</t>
  </si>
  <si>
    <t>100 radnih dana od dana uvođenja u posao</t>
  </si>
  <si>
    <t>14/19-4</t>
  </si>
  <si>
    <t>Aneks I Ugovora broj 37-04/19 o izvođenju radova na pojačanom održavanju dijela Lonjske ulice i Ulice Vanje Radauša</t>
  </si>
  <si>
    <t>2019/S 0F2-0030980,2019/S F14-0033996</t>
  </si>
  <si>
    <t>25.03.2020.</t>
  </si>
  <si>
    <t>30 radnih dana od dana isteka Osnovnog ugovora</t>
  </si>
  <si>
    <t>20.</t>
  </si>
  <si>
    <t>1/20-3</t>
  </si>
  <si>
    <t>Ugovor o pružanju poštanskih usluga za razdoblje od 12 mjeseci</t>
  </si>
  <si>
    <t> 2020/S F21-0008720</t>
  </si>
  <si>
    <t>12 mjeseci</t>
  </si>
  <si>
    <t>21.</t>
  </si>
  <si>
    <t>Tekuće održavanje nerazvrstanih asfaltiranih prometnica - krpanje za 2019. i 2020.g.</t>
  </si>
  <si>
    <t>13/18-4</t>
  </si>
  <si>
    <t>2018/S 0F2-0037123</t>
  </si>
  <si>
    <t>ZAJEDNICA PONUDITELJA: EURO GALANT d.o.o., OIB: 91342883490 i MEDO GRUPA d.o.o., OIB: 09863586313</t>
  </si>
  <si>
    <t>16.04.2020.</t>
  </si>
  <si>
    <t>25.02.2019. - 31.12.2020.</t>
  </si>
  <si>
    <t>22.</t>
  </si>
  <si>
    <t>15/19-4</t>
  </si>
  <si>
    <t>Dodatak I Ugovora broj 44-04/19 o izvođenju radova na sanaciji bankina Vurot</t>
  </si>
  <si>
    <t>45453100-8</t>
  </si>
  <si>
    <t>2019/S 0F2-0038670</t>
  </si>
  <si>
    <t>MEDO GRUPA d.o.o., OIB: 09863586313</t>
  </si>
  <si>
    <t>31.12.2019. - 31.05.2020.</t>
  </si>
  <si>
    <t>02/20-4JR</t>
  </si>
  <si>
    <t xml:space="preserve">Dodatak I Ugovoru broj 09-04/20 o izvođenju radova na pojačanom održavanju parkirališta u odvojku Ulice kneza Branimira </t>
  </si>
  <si>
    <t>GRAĐENJE PETRINJA d.o.o., OIB: 16630065693</t>
  </si>
  <si>
    <t>15.04.2020.</t>
  </si>
  <si>
    <t>45223300-9</t>
  </si>
  <si>
    <t>1. aneks Ugovoru o opskrbi krajnjeg kupca (aneks pojedinačnom ugovoru)</t>
  </si>
  <si>
    <t>2. aneks Ugovoru o opskrbi krajnjeg kupca (aneks pojedinačnom ugovoru)</t>
  </si>
  <si>
    <t>07.04.2020.</t>
  </si>
  <si>
    <t>8/20-4</t>
  </si>
  <si>
    <t>23.</t>
  </si>
  <si>
    <t>Uređenje parkirališnih površina na Trgu hrvatskih branitelja</t>
  </si>
  <si>
    <t>2020/S 0F2-0007182,  2020/S F14-0008975</t>
  </si>
  <si>
    <t>14.05.2020.</t>
  </si>
  <si>
    <t>60 radnih dana od dana uvođenja u posao</t>
  </si>
  <si>
    <t>21/20-4J</t>
  </si>
  <si>
    <t>Ugovor broj 16-04/20 o izradi idejnog i glavnog projekta za izgradnju sortirnice korisnog otpada</t>
  </si>
  <si>
    <t>KONCEPT - EKO d.o.o., OIB: 67181755846</t>
  </si>
  <si>
    <t>30.04.2020.</t>
  </si>
  <si>
    <t>60 dana od dobivanja uvjeta javnopravnih tijela</t>
  </si>
  <si>
    <t>22/20-4J</t>
  </si>
  <si>
    <t>71247000-1</t>
  </si>
  <si>
    <t>TRASA ADRIA d.o.o., OIB: 85347478604</t>
  </si>
  <si>
    <t>20.05.2020.</t>
  </si>
  <si>
    <t>23/20-4J</t>
  </si>
  <si>
    <t>Ugovor broj 13-04/20 o obavljanju poslova stručnog i obračunskog nadzora nad radovima izvanrednog održavavanja kolnika kroz selo Greda od 0.000,00 do +1.200,00</t>
  </si>
  <si>
    <t>KONTROL PROJEKT d.o.o., OIB: 68476022248</t>
  </si>
  <si>
    <t>21.05.2020.</t>
  </si>
  <si>
    <t>Ugovor broj 14-04/20 o obavljanju stručnog i obračunskog nadzora nad radovima pojačanog održavanja parkirališta na Trgu hrvatskih branitelja</t>
  </si>
  <si>
    <t>Ugovor broj 08-04/20 o izvođenju radova na pojačanom održavanju parkirališta u Ulici Ivana Gundulića kod stambene zgrade k.b. 2 i 4</t>
  </si>
  <si>
    <t>30 radnih dana od dana uvođenja u posao</t>
  </si>
  <si>
    <t xml:space="preserve">Ugovor broj 09-04/20 o izvođenju radova na pojačanom održavanju parkirališta u odvojku Ulice kneza Branimira </t>
  </si>
  <si>
    <t>8/19-7JR</t>
  </si>
  <si>
    <t>45100000-8</t>
  </si>
  <si>
    <t>PET PLUS GRADNJA d.o.o., OIB: 76016295049</t>
  </si>
  <si>
    <t>11.05.2020.</t>
  </si>
  <si>
    <t>24.12.2019. - 30.05.2020.</t>
  </si>
  <si>
    <t>30/18-4J</t>
  </si>
  <si>
    <t>90510000-5</t>
  </si>
  <si>
    <t>18.05.2020.</t>
  </si>
  <si>
    <t>01.01.2019. - 31.12.2020.</t>
  </si>
  <si>
    <t>Dodatak Ugovor o izvođenje radova na postavljanju tobogana na otvorenom bazenskom kompleksu "Caprag"</t>
  </si>
  <si>
    <t>1. ankes Ugovora o obavljanju poslova skupljanja i zbrinjavanja nusproizvoda životinjskog podrijetla za 2019. i 2020. godinu</t>
  </si>
  <si>
    <t>29/19-4J</t>
  </si>
  <si>
    <t>HUDEC PLAN d.o.o., OIB: 85323749202</t>
  </si>
  <si>
    <t>11.12.2019. - 31.12.2020.</t>
  </si>
  <si>
    <t>I dodatak Ugovoru broj 39-04/19 o izradi idejnog rješenja i elaborata zaštite okoliša za projekt: Sanacije i proširenja odlagališta neopasnog otpada "Goričica"</t>
  </si>
  <si>
    <t>6/20-7J</t>
  </si>
  <si>
    <t>Ugovor o izradi Strateške studije utjecaja na okoliš za III izmjene i dopune Prostornog plana uređenja Grada Siska</t>
  </si>
  <si>
    <t xml:space="preserve">90700000-4 </t>
  </si>
  <si>
    <t>IRES EKOLOGIJA d.o.o., OIB: 84310268229</t>
  </si>
  <si>
    <t>45 kalendarskih dana</t>
  </si>
  <si>
    <t>4/20-3J</t>
  </si>
  <si>
    <t>Nabava napitaka za potrebe protokola</t>
  </si>
  <si>
    <t>15860000-4; 15982000-5</t>
  </si>
  <si>
    <t xml:space="preserve">MLIN I PEKARE d.o.o., OIB: 22260862756 </t>
  </si>
  <si>
    <t>21/20-3J</t>
  </si>
  <si>
    <t>Telekomunikacijske usluge i prijenos podataka putem interneta</t>
  </si>
  <si>
    <t>2/20-3J</t>
  </si>
  <si>
    <t>Nabava cvjetnih sadnica, cvijeća, vijenaca i svijeća (za dekoraciju prostorija i potrebe protokola</t>
  </si>
  <si>
    <t>03451100-7; 03121200-7;  03121210-0; 39225600-1</t>
  </si>
  <si>
    <t>9/20-3J</t>
  </si>
  <si>
    <t>Ulaganje u računalne programe za 2020. godinu</t>
  </si>
  <si>
    <t>48000000-8</t>
  </si>
  <si>
    <t>ČUBRAD uslužni obrt, OIB: 99529990378</t>
  </si>
  <si>
    <t>24.</t>
  </si>
  <si>
    <t>Usluge promidžbe i informiranja za 2020. godinu</t>
  </si>
  <si>
    <t>18/20-3J</t>
  </si>
  <si>
    <t>98000000-3</t>
  </si>
  <si>
    <t>LUKA-PANOI U.O., OIB: 93087603031</t>
  </si>
  <si>
    <t>25.</t>
  </si>
  <si>
    <t>Manifestacijja "Dan Grada Siska" (najam pozornice, razglasa i scenske rasvjete sa dodatnom opremom, binska oprema, tonski rasvjetni tehničar, transport, montaža i demontaža; najam ugostitelja za pripremu; izrada glazbeno scenskog programa (nastupa glazbenih izvođača)</t>
  </si>
  <si>
    <t>1/20-5J</t>
  </si>
  <si>
    <t>92000000-1; 92300000-4</t>
  </si>
  <si>
    <t>26.</t>
  </si>
  <si>
    <t>1/20-3J</t>
  </si>
  <si>
    <t>Računala i računalna oprema</t>
  </si>
  <si>
    <t>30236000-2</t>
  </si>
  <si>
    <t>PROXIMA INFORMATIKA d.o.o., OIB: 35956517501</t>
  </si>
  <si>
    <t>27.</t>
  </si>
  <si>
    <t>3/20-3J</t>
  </si>
  <si>
    <t>Razni prehrambeni proizvodi za potrebe protokola i javnih manifestacija</t>
  </si>
  <si>
    <t xml:space="preserve">15800000-6 </t>
  </si>
  <si>
    <t>28.</t>
  </si>
  <si>
    <t>Usluge najma pozornice, opreme za rasvjetu i ozvučenje prigodom održavanja javnih manifestacija u 2020. godini</t>
  </si>
  <si>
    <t>51313000-9</t>
  </si>
  <si>
    <t>13/20-3J</t>
  </si>
  <si>
    <t>29.</t>
  </si>
  <si>
    <t>30/20-3J</t>
  </si>
  <si>
    <t>Isporuka, ugradnja, spajanje, programiranje i puštanje u rad sustava tehničke zaštite -videonadzor "Ribičke kuće" multifunkcionalnog objekta u ekološkom projektu na Ciglarskoj grabi</t>
  </si>
  <si>
    <t>51314000-6</t>
  </si>
  <si>
    <t>MONOLITH, elektroinstalacijski obrt, OIB: 30482338630</t>
  </si>
  <si>
    <t>15.06.2020.</t>
  </si>
  <si>
    <t xml:space="preserve">Ugovor br.08-04/20 o izvođenju radova na pojačanom održavanju parkirališta u Ulici Ivana Gundulića kod stambene zgrade k.b.2. i 4. </t>
  </si>
  <si>
    <t>Ugovor za izradu projekta izmjene rasvjetnih tijela u osnovnim školama</t>
  </si>
  <si>
    <t>URBROJ: 2176/05-01/1-20-2</t>
  </si>
  <si>
    <t>REGISTAR UGOVORA OD 01.01.-19.06.2020.</t>
  </si>
  <si>
    <t>09.03.2020.</t>
  </si>
  <si>
    <t xml:space="preserve"> 60 radnih dana</t>
  </si>
  <si>
    <t>100 radnih dana</t>
  </si>
  <si>
    <t>U Sisku, 25. lipnja 2020. godine</t>
  </si>
  <si>
    <t>SANJA FLOWERS obrt za trg.vl.Barbić Ivan, OIB: 88612226653</t>
  </si>
  <si>
    <t>GRADSKA GROBLJA VIKTOROVAC d.o.o., OIB: 47991523864</t>
  </si>
  <si>
    <t xml:space="preserve"> PEVEX d.d., OIB: 73660371074</t>
  </si>
  <si>
    <t>AMK KNJIŽARA I PAPIRNICA, OIB: 06103430087</t>
  </si>
  <si>
    <t>RADIO SISAK d.o.o., OIB: 61181498115</t>
  </si>
  <si>
    <t>MLIN I PEKARE d.o.o., OIB: 22260862756</t>
  </si>
  <si>
    <t>ZALOGAJNICA UO SISAK, OIB: 19085616827</t>
  </si>
  <si>
    <t>NOVI ZVUK d.o.o., OIB: 70822295674</t>
  </si>
  <si>
    <t>Datum (prve) narudžbenice</t>
  </si>
  <si>
    <t>16.01.2020.</t>
  </si>
  <si>
    <t>22.01.2020.</t>
  </si>
  <si>
    <t>23.01.2020.</t>
  </si>
  <si>
    <t>30.01.2020.</t>
  </si>
  <si>
    <t>03.02.2020.</t>
  </si>
  <si>
    <t>04.02.2020.</t>
  </si>
  <si>
    <t>07.02.2020.</t>
  </si>
  <si>
    <t>12.02.2020.</t>
  </si>
  <si>
    <t>18.02.2020.</t>
  </si>
  <si>
    <t>19.02.2020.</t>
  </si>
  <si>
    <t>28.04.2020.</t>
  </si>
  <si>
    <t>20.02.2020.</t>
  </si>
  <si>
    <t>04.06.2020.</t>
  </si>
  <si>
    <t>06.05.2020.</t>
  </si>
  <si>
    <t>26.05.2020.</t>
  </si>
  <si>
    <t>02.06.2020.</t>
  </si>
  <si>
    <t>GRADNJA JURAŠINOVIĆ, OIB: 42291480496</t>
  </si>
  <si>
    <t>STAKLARASKA RADIONICA ŽELJKO KVESIĆ, OIB: 96818441447</t>
  </si>
  <si>
    <t>GEK j.d.o.o., OIB: 45993823453</t>
  </si>
  <si>
    <t>AV SISAK, OIB: 85017926118</t>
  </si>
  <si>
    <t>04.03.2020.</t>
  </si>
  <si>
    <t>26.02.2020.</t>
  </si>
  <si>
    <t>24.02.2020.</t>
  </si>
  <si>
    <t xml:space="preserve">JYSK d.o.o., OIB: 64729046835, </t>
  </si>
  <si>
    <t xml:space="preserve"> KOLNOA SUSTAVI ZAŠTITE d.o.o., OIB: 51799671411</t>
  </si>
  <si>
    <t>18.06.2020.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</si>
</sst>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o%20Radni%20list%20programa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3">
          <cell r="M3">
            <v>253.13</v>
          </cell>
          <cell r="N3">
            <v>63.29</v>
          </cell>
          <cell r="O3">
            <v>316.42</v>
          </cell>
        </row>
        <row r="4">
          <cell r="I4">
            <v>14826.369999999999</v>
          </cell>
          <cell r="J4">
            <v>3706.59</v>
          </cell>
          <cell r="K4">
            <v>18532.96</v>
          </cell>
        </row>
        <row r="6">
          <cell r="L6">
            <v>59000.639999999999</v>
          </cell>
        </row>
        <row r="9">
          <cell r="F9">
            <v>17395.32</v>
          </cell>
          <cell r="G9">
            <v>3362.43</v>
          </cell>
          <cell r="H9">
            <v>20757.75</v>
          </cell>
          <cell r="M9">
            <v>480</v>
          </cell>
          <cell r="N9">
            <v>120</v>
          </cell>
          <cell r="O9">
            <v>600</v>
          </cell>
        </row>
        <row r="11">
          <cell r="C11">
            <v>13290.829999999998</v>
          </cell>
          <cell r="D11">
            <v>3322.7099999999996</v>
          </cell>
          <cell r="E11">
            <v>16613.54</v>
          </cell>
        </row>
        <row r="12">
          <cell r="P12">
            <v>20995</v>
          </cell>
          <cell r="Q12">
            <v>5248.75</v>
          </cell>
          <cell r="R12">
            <v>26243.75</v>
          </cell>
          <cell r="T12">
            <v>2800</v>
          </cell>
          <cell r="U12">
            <v>700</v>
          </cell>
          <cell r="V12">
            <v>3500</v>
          </cell>
        </row>
        <row r="13">
          <cell r="T13">
            <v>11615</v>
          </cell>
          <cell r="U13">
            <v>2903.75</v>
          </cell>
          <cell r="V13">
            <v>14518.75</v>
          </cell>
        </row>
        <row r="14">
          <cell r="N14">
            <v>4892.6000000000004</v>
          </cell>
          <cell r="O14">
            <v>1223.1500000000001</v>
          </cell>
          <cell r="P14">
            <v>6115.75</v>
          </cell>
        </row>
        <row r="15">
          <cell r="T15">
            <v>3999.2</v>
          </cell>
          <cell r="U15">
            <v>999.8</v>
          </cell>
          <cell r="V15">
            <v>4999</v>
          </cell>
        </row>
        <row r="22">
          <cell r="H22">
            <v>714.64</v>
          </cell>
          <cell r="I22">
            <v>178.66</v>
          </cell>
          <cell r="J22">
            <v>893.3</v>
          </cell>
          <cell r="K22">
            <v>708</v>
          </cell>
          <cell r="L22">
            <v>177</v>
          </cell>
          <cell r="M22">
            <v>885</v>
          </cell>
        </row>
        <row r="25">
          <cell r="B25">
            <v>12542.1</v>
          </cell>
          <cell r="C25">
            <v>3135.5299999999997</v>
          </cell>
          <cell r="D25">
            <v>15677.630000000001</v>
          </cell>
          <cell r="E25">
            <v>4350</v>
          </cell>
          <cell r="F25">
            <v>1087.5</v>
          </cell>
          <cell r="G25">
            <v>5437.5</v>
          </cell>
        </row>
        <row r="27">
          <cell r="R27">
            <v>3606.72</v>
          </cell>
          <cell r="S27">
            <v>776.43</v>
          </cell>
          <cell r="T27">
            <v>4383.1499999999996</v>
          </cell>
        </row>
        <row r="28">
          <cell r="R28">
            <v>285.72000000000003</v>
          </cell>
          <cell r="S28">
            <v>14.29</v>
          </cell>
          <cell r="T28">
            <v>300.01</v>
          </cell>
        </row>
        <row r="31">
          <cell r="R31">
            <v>2999</v>
          </cell>
          <cell r="S31">
            <v>0</v>
          </cell>
          <cell r="T31">
            <v>2999</v>
          </cell>
        </row>
        <row r="34">
          <cell r="R34">
            <v>6527.6</v>
          </cell>
          <cell r="S34">
            <v>1631.9</v>
          </cell>
          <cell r="T34">
            <v>8159.5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zoomScale="90" zoomScaleNormal="90" workbookViewId="0">
      <selection activeCell="B3" sqref="B3:N3"/>
    </sheetView>
  </sheetViews>
  <sheetFormatPr defaultRowHeight="15" x14ac:dyDescent="0.25"/>
  <cols>
    <col min="1" max="1" width="5.7109375" customWidth="1"/>
    <col min="2" max="2" width="8.5703125" customWidth="1"/>
    <col min="3" max="3" width="50.28515625" style="72" customWidth="1"/>
    <col min="4" max="4" width="20.85546875" customWidth="1"/>
    <col min="5" max="5" width="14.7109375" customWidth="1"/>
    <col min="6" max="6" width="13.140625" customWidth="1"/>
    <col min="7" max="7" width="23.140625" customWidth="1"/>
    <col min="8" max="8" width="17.140625" customWidth="1"/>
    <col min="9" max="9" width="19" customWidth="1"/>
    <col min="10" max="12" width="10.7109375" customWidth="1"/>
    <col min="13" max="13" width="12.140625" customWidth="1"/>
    <col min="14" max="14" width="11.140625" customWidth="1"/>
  </cols>
  <sheetData>
    <row r="1" spans="1:14" ht="28.5" customHeight="1" x14ac:dyDescent="0.2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2.5" customHeight="1" x14ac:dyDescent="0.25">
      <c r="B2" s="85" t="s">
        <v>414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7.2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7" customHeight="1" x14ac:dyDescent="0.25">
      <c r="A4" s="83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2" customFormat="1" ht="61.5" customHeight="1" x14ac:dyDescent="0.25">
      <c r="A5" s="34" t="s">
        <v>14</v>
      </c>
      <c r="B5" s="34" t="s">
        <v>0</v>
      </c>
      <c r="C5" s="14" t="s">
        <v>1</v>
      </c>
      <c r="D5" s="34" t="s">
        <v>20</v>
      </c>
      <c r="E5" s="34" t="s">
        <v>9</v>
      </c>
      <c r="F5" s="14" t="s">
        <v>3</v>
      </c>
      <c r="G5" s="34" t="s">
        <v>4</v>
      </c>
      <c r="H5" s="34" t="s">
        <v>22</v>
      </c>
      <c r="I5" s="34" t="s">
        <v>23</v>
      </c>
      <c r="J5" s="35" t="s">
        <v>11</v>
      </c>
      <c r="K5" s="35" t="s">
        <v>24</v>
      </c>
      <c r="L5" s="35" t="s">
        <v>25</v>
      </c>
      <c r="M5" s="35" t="s">
        <v>31</v>
      </c>
      <c r="N5" s="35" t="s">
        <v>32</v>
      </c>
    </row>
    <row r="6" spans="1:14" ht="45" x14ac:dyDescent="0.25">
      <c r="A6" s="29" t="s">
        <v>15</v>
      </c>
      <c r="B6" s="29" t="s">
        <v>116</v>
      </c>
      <c r="C6" s="71" t="s">
        <v>206</v>
      </c>
      <c r="D6" s="23" t="s">
        <v>118</v>
      </c>
      <c r="E6" s="30" t="s">
        <v>207</v>
      </c>
      <c r="F6" s="30" t="s">
        <v>119</v>
      </c>
      <c r="G6" s="30" t="s">
        <v>208</v>
      </c>
      <c r="H6" s="30" t="s">
        <v>120</v>
      </c>
      <c r="I6" s="30" t="s">
        <v>121</v>
      </c>
      <c r="J6" s="31">
        <v>52005.2</v>
      </c>
      <c r="K6" s="31">
        <v>13001.3</v>
      </c>
      <c r="L6" s="31">
        <v>65006.5</v>
      </c>
      <c r="M6" s="23" t="s">
        <v>8</v>
      </c>
      <c r="N6" s="23" t="s">
        <v>8</v>
      </c>
    </row>
    <row r="7" spans="1:14" ht="60.75" customHeight="1" x14ac:dyDescent="0.25">
      <c r="A7" s="87" t="s">
        <v>16</v>
      </c>
      <c r="B7" s="88" t="s">
        <v>127</v>
      </c>
      <c r="C7" s="71" t="s">
        <v>263</v>
      </c>
      <c r="D7" s="88" t="s">
        <v>128</v>
      </c>
      <c r="E7" s="92" t="s">
        <v>205</v>
      </c>
      <c r="F7" s="92" t="s">
        <v>119</v>
      </c>
      <c r="G7" s="92" t="s">
        <v>209</v>
      </c>
      <c r="H7" s="23" t="s">
        <v>120</v>
      </c>
      <c r="I7" s="95" t="s">
        <v>129</v>
      </c>
      <c r="J7" s="70"/>
      <c r="K7" s="20"/>
      <c r="L7" s="20"/>
      <c r="M7" s="91" t="s">
        <v>8</v>
      </c>
      <c r="N7" s="91" t="s">
        <v>8</v>
      </c>
    </row>
    <row r="8" spans="1:14" ht="36" customHeight="1" x14ac:dyDescent="0.25">
      <c r="A8" s="87"/>
      <c r="B8" s="89"/>
      <c r="C8" s="71" t="s">
        <v>324</v>
      </c>
      <c r="D8" s="89"/>
      <c r="E8" s="93"/>
      <c r="F8" s="93"/>
      <c r="G8" s="93"/>
      <c r="H8" s="23" t="s">
        <v>274</v>
      </c>
      <c r="I8" s="95"/>
      <c r="J8" s="70"/>
      <c r="K8" s="20"/>
      <c r="L8" s="20"/>
      <c r="M8" s="91"/>
      <c r="N8" s="91"/>
    </row>
    <row r="9" spans="1:14" ht="30" x14ac:dyDescent="0.25">
      <c r="A9" s="87"/>
      <c r="B9" s="90"/>
      <c r="C9" s="71" t="s">
        <v>325</v>
      </c>
      <c r="D9" s="90"/>
      <c r="E9" s="94"/>
      <c r="F9" s="94"/>
      <c r="G9" s="94"/>
      <c r="H9" s="23" t="s">
        <v>326</v>
      </c>
      <c r="I9" s="95"/>
      <c r="J9" s="20"/>
      <c r="K9" s="20"/>
      <c r="L9" s="20"/>
      <c r="M9" s="91"/>
      <c r="N9" s="91"/>
    </row>
    <row r="37" ht="20.25" customHeight="1" x14ac:dyDescent="0.25"/>
  </sheetData>
  <mergeCells count="13">
    <mergeCell ref="A4:N4"/>
    <mergeCell ref="B3:N3"/>
    <mergeCell ref="B2:N2"/>
    <mergeCell ref="A1:N1"/>
    <mergeCell ref="A7:A9"/>
    <mergeCell ref="B7:B9"/>
    <mergeCell ref="D7:D9"/>
    <mergeCell ref="N7:N9"/>
    <mergeCell ref="E7:E9"/>
    <mergeCell ref="F7:F9"/>
    <mergeCell ref="G7:G9"/>
    <mergeCell ref="I7:I9"/>
    <mergeCell ref="M7:M9"/>
  </mergeCells>
  <phoneticPr fontId="5" type="noConversion"/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zoomScale="80" zoomScaleNormal="80" workbookViewId="0">
      <selection activeCell="A3" sqref="A3:A25"/>
    </sheetView>
  </sheetViews>
  <sheetFormatPr defaultRowHeight="15" x14ac:dyDescent="0.25"/>
  <cols>
    <col min="1" max="1" width="5.7109375" style="47" customWidth="1"/>
    <col min="2" max="2" width="11" style="48" customWidth="1"/>
    <col min="3" max="3" width="43.42578125" style="49" customWidth="1"/>
    <col min="4" max="4" width="19.28515625" style="48" customWidth="1"/>
    <col min="5" max="5" width="21.28515625" style="67" customWidth="1"/>
    <col min="6" max="6" width="21.140625" style="67" customWidth="1"/>
    <col min="7" max="7" width="29" style="49" customWidth="1"/>
    <col min="8" max="8" width="16.5703125" style="48" customWidth="1"/>
    <col min="9" max="9" width="24" style="50" customWidth="1"/>
    <col min="10" max="10" width="14" style="51" customWidth="1"/>
    <col min="11" max="11" width="13.85546875" style="51" customWidth="1"/>
    <col min="12" max="12" width="14" style="51" customWidth="1"/>
    <col min="13" max="13" width="14.140625" style="47" customWidth="1"/>
    <col min="14" max="14" width="13.7109375" style="47" customWidth="1"/>
    <col min="15" max="16384" width="9.140625" style="37"/>
  </cols>
  <sheetData>
    <row r="1" spans="1:14" ht="25.5" customHeight="1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38" customFormat="1" ht="78.75" customHeight="1" x14ac:dyDescent="0.2">
      <c r="A2" s="12" t="s">
        <v>14</v>
      </c>
      <c r="B2" s="12" t="s">
        <v>0</v>
      </c>
      <c r="C2" s="60" t="s">
        <v>1</v>
      </c>
      <c r="D2" s="12" t="s">
        <v>2</v>
      </c>
      <c r="E2" s="68" t="s">
        <v>9</v>
      </c>
      <c r="F2" s="68" t="s">
        <v>3</v>
      </c>
      <c r="G2" s="12" t="s">
        <v>4</v>
      </c>
      <c r="H2" s="12" t="s">
        <v>5</v>
      </c>
      <c r="I2" s="12" t="s">
        <v>10</v>
      </c>
      <c r="J2" s="21" t="s">
        <v>11</v>
      </c>
      <c r="K2" s="21" t="s">
        <v>12</v>
      </c>
      <c r="L2" s="21" t="s">
        <v>6</v>
      </c>
      <c r="M2" s="12" t="s">
        <v>13</v>
      </c>
      <c r="N2" s="12" t="s">
        <v>7</v>
      </c>
    </row>
    <row r="3" spans="1:14" ht="36" customHeight="1" x14ac:dyDescent="0.25">
      <c r="A3" s="25" t="s">
        <v>15</v>
      </c>
      <c r="B3" s="24" t="s">
        <v>41</v>
      </c>
      <c r="C3" s="61" t="s">
        <v>42</v>
      </c>
      <c r="D3" s="24" t="s">
        <v>26</v>
      </c>
      <c r="E3" s="69" t="s">
        <v>58</v>
      </c>
      <c r="F3" s="69" t="s">
        <v>17</v>
      </c>
      <c r="G3" s="24" t="s">
        <v>212</v>
      </c>
      <c r="H3" s="24" t="s">
        <v>43</v>
      </c>
      <c r="I3" s="24" t="s">
        <v>44</v>
      </c>
      <c r="J3" s="27">
        <v>319999.92</v>
      </c>
      <c r="K3" s="27">
        <v>79999.98</v>
      </c>
      <c r="L3" s="27">
        <v>399999.9</v>
      </c>
      <c r="M3" s="24" t="s">
        <v>8</v>
      </c>
      <c r="N3" s="24" t="s">
        <v>8</v>
      </c>
    </row>
    <row r="4" spans="1:14" ht="47.25" customHeight="1" x14ac:dyDescent="0.25">
      <c r="A4" s="25" t="s">
        <v>16</v>
      </c>
      <c r="B4" s="24" t="s">
        <v>54</v>
      </c>
      <c r="C4" s="61" t="s">
        <v>55</v>
      </c>
      <c r="D4" s="24" t="s">
        <v>93</v>
      </c>
      <c r="E4" s="69" t="s">
        <v>56</v>
      </c>
      <c r="F4" s="69" t="s">
        <v>17</v>
      </c>
      <c r="G4" s="24" t="s">
        <v>214</v>
      </c>
      <c r="H4" s="24" t="s">
        <v>57</v>
      </c>
      <c r="I4" s="27" t="s">
        <v>257</v>
      </c>
      <c r="J4" s="27">
        <v>426966.87</v>
      </c>
      <c r="K4" s="27">
        <v>106741.72</v>
      </c>
      <c r="L4" s="27">
        <v>533708.59</v>
      </c>
      <c r="M4" s="24" t="s">
        <v>8</v>
      </c>
      <c r="N4" s="24" t="s">
        <v>8</v>
      </c>
    </row>
    <row r="5" spans="1:14" ht="39.75" customHeight="1" x14ac:dyDescent="0.25">
      <c r="A5" s="25" t="s">
        <v>63</v>
      </c>
      <c r="B5" s="40" t="s">
        <v>64</v>
      </c>
      <c r="C5" s="62" t="s">
        <v>65</v>
      </c>
      <c r="D5" s="41" t="s">
        <v>92</v>
      </c>
      <c r="E5" s="69" t="s">
        <v>66</v>
      </c>
      <c r="F5" s="69" t="s">
        <v>17</v>
      </c>
      <c r="G5" s="41" t="s">
        <v>215</v>
      </c>
      <c r="H5" s="39" t="s">
        <v>67</v>
      </c>
      <c r="I5" s="41" t="s">
        <v>68</v>
      </c>
      <c r="J5" s="42">
        <v>106612.75</v>
      </c>
      <c r="K5" s="42">
        <v>26653.19</v>
      </c>
      <c r="L5" s="42">
        <v>133265.94</v>
      </c>
      <c r="M5" s="24" t="s">
        <v>8</v>
      </c>
      <c r="N5" s="24" t="s">
        <v>8</v>
      </c>
    </row>
    <row r="6" spans="1:14" ht="33.75" customHeight="1" x14ac:dyDescent="0.25">
      <c r="A6" s="25" t="s">
        <v>69</v>
      </c>
      <c r="B6" s="44" t="s">
        <v>89</v>
      </c>
      <c r="C6" s="63" t="s">
        <v>90</v>
      </c>
      <c r="D6" s="45" t="s">
        <v>91</v>
      </c>
      <c r="E6" s="69" t="s">
        <v>94</v>
      </c>
      <c r="F6" s="69" t="s">
        <v>17</v>
      </c>
      <c r="G6" s="45" t="s">
        <v>216</v>
      </c>
      <c r="H6" s="43" t="s">
        <v>95</v>
      </c>
      <c r="I6" s="45" t="s">
        <v>96</v>
      </c>
      <c r="J6" s="46">
        <v>201000</v>
      </c>
      <c r="K6" s="46">
        <v>50369</v>
      </c>
      <c r="L6" s="46">
        <v>251369</v>
      </c>
      <c r="M6" s="24" t="s">
        <v>8</v>
      </c>
      <c r="N6" s="24" t="s">
        <v>8</v>
      </c>
    </row>
    <row r="7" spans="1:14" ht="45.75" customHeight="1" x14ac:dyDescent="0.25">
      <c r="A7" s="25" t="s">
        <v>53</v>
      </c>
      <c r="B7" s="40" t="s">
        <v>97</v>
      </c>
      <c r="C7" s="64" t="s">
        <v>98</v>
      </c>
      <c r="D7" s="39" t="s">
        <v>99</v>
      </c>
      <c r="E7" s="69" t="s">
        <v>100</v>
      </c>
      <c r="F7" s="69" t="s">
        <v>17</v>
      </c>
      <c r="G7" s="41" t="s">
        <v>217</v>
      </c>
      <c r="H7" s="39" t="s">
        <v>101</v>
      </c>
      <c r="I7" s="41" t="s">
        <v>102</v>
      </c>
      <c r="J7" s="42">
        <v>587708.84</v>
      </c>
      <c r="K7" s="42">
        <v>96664.84</v>
      </c>
      <c r="L7" s="42">
        <v>682373.68</v>
      </c>
      <c r="M7" s="24" t="s">
        <v>8</v>
      </c>
      <c r="N7" s="24" t="s">
        <v>8</v>
      </c>
    </row>
    <row r="8" spans="1:14" ht="50.25" customHeight="1" x14ac:dyDescent="0.25">
      <c r="A8" s="25" t="s">
        <v>70</v>
      </c>
      <c r="B8" s="40" t="s">
        <v>97</v>
      </c>
      <c r="C8" s="62" t="s">
        <v>103</v>
      </c>
      <c r="D8" s="39" t="s">
        <v>99</v>
      </c>
      <c r="E8" s="69" t="s">
        <v>210</v>
      </c>
      <c r="F8" s="69" t="s">
        <v>17</v>
      </c>
      <c r="G8" s="41" t="s">
        <v>218</v>
      </c>
      <c r="H8" s="39" t="s">
        <v>46</v>
      </c>
      <c r="I8" s="41" t="s">
        <v>102</v>
      </c>
      <c r="J8" s="42">
        <v>107005.75</v>
      </c>
      <c r="K8" s="42">
        <v>25215.81</v>
      </c>
      <c r="L8" s="42">
        <v>132221.56</v>
      </c>
      <c r="M8" s="24" t="s">
        <v>8</v>
      </c>
      <c r="N8" s="24" t="s">
        <v>8</v>
      </c>
    </row>
    <row r="9" spans="1:14" ht="52.5" customHeight="1" x14ac:dyDescent="0.25">
      <c r="A9" s="25" t="s">
        <v>75</v>
      </c>
      <c r="B9" s="40" t="s">
        <v>97</v>
      </c>
      <c r="C9" s="62" t="s">
        <v>105</v>
      </c>
      <c r="D9" s="39" t="s">
        <v>99</v>
      </c>
      <c r="E9" s="69" t="s">
        <v>100</v>
      </c>
      <c r="F9" s="69" t="s">
        <v>17</v>
      </c>
      <c r="G9" s="41" t="s">
        <v>219</v>
      </c>
      <c r="H9" s="39" t="s">
        <v>46</v>
      </c>
      <c r="I9" s="41" t="s">
        <v>102</v>
      </c>
      <c r="J9" s="42">
        <v>87324.9</v>
      </c>
      <c r="K9" s="42">
        <v>21831.23</v>
      </c>
      <c r="L9" s="42">
        <v>109156.13</v>
      </c>
      <c r="M9" s="24" t="s">
        <v>8</v>
      </c>
      <c r="N9" s="24" t="s">
        <v>8</v>
      </c>
    </row>
    <row r="10" spans="1:14" ht="39" customHeight="1" x14ac:dyDescent="0.25">
      <c r="A10" s="25" t="s">
        <v>80</v>
      </c>
      <c r="B10" s="39" t="s">
        <v>64</v>
      </c>
      <c r="C10" s="62" t="s">
        <v>104</v>
      </c>
      <c r="D10" s="39" t="s">
        <v>92</v>
      </c>
      <c r="E10" s="69" t="s">
        <v>66</v>
      </c>
      <c r="F10" s="69" t="s">
        <v>17</v>
      </c>
      <c r="G10" s="41" t="s">
        <v>220</v>
      </c>
      <c r="H10" s="39" t="s">
        <v>67</v>
      </c>
      <c r="I10" s="41" t="s">
        <v>68</v>
      </c>
      <c r="J10" s="42">
        <v>139771.39000000001</v>
      </c>
      <c r="K10" s="42">
        <v>34942.879999999997</v>
      </c>
      <c r="L10" s="42">
        <v>174714.27</v>
      </c>
      <c r="M10" s="24" t="s">
        <v>8</v>
      </c>
      <c r="N10" s="24" t="s">
        <v>8</v>
      </c>
    </row>
    <row r="11" spans="1:14" ht="38.25" customHeight="1" x14ac:dyDescent="0.25">
      <c r="A11" s="25" t="s">
        <v>84</v>
      </c>
      <c r="B11" s="40" t="s">
        <v>106</v>
      </c>
      <c r="C11" s="62" t="s">
        <v>107</v>
      </c>
      <c r="D11" s="41" t="s">
        <v>108</v>
      </c>
      <c r="E11" s="69" t="s">
        <v>94</v>
      </c>
      <c r="F11" s="69" t="s">
        <v>17</v>
      </c>
      <c r="G11" s="41" t="s">
        <v>221</v>
      </c>
      <c r="H11" s="39" t="s">
        <v>43</v>
      </c>
      <c r="I11" s="41" t="s">
        <v>109</v>
      </c>
      <c r="J11" s="42">
        <v>145821.10999999999</v>
      </c>
      <c r="K11" s="42">
        <v>36455.279999999999</v>
      </c>
      <c r="L11" s="42">
        <v>182276.39</v>
      </c>
      <c r="M11" s="24" t="s">
        <v>8</v>
      </c>
      <c r="N11" s="24" t="s">
        <v>8</v>
      </c>
    </row>
    <row r="12" spans="1:14" ht="35.25" customHeight="1" x14ac:dyDescent="0.25">
      <c r="A12" s="25" t="s">
        <v>110</v>
      </c>
      <c r="B12" s="39" t="s">
        <v>112</v>
      </c>
      <c r="C12" s="62" t="s">
        <v>113</v>
      </c>
      <c r="D12" s="39" t="s">
        <v>111</v>
      </c>
      <c r="E12" s="69" t="s">
        <v>211</v>
      </c>
      <c r="F12" s="69" t="s">
        <v>17</v>
      </c>
      <c r="G12" s="41" t="s">
        <v>213</v>
      </c>
      <c r="H12" s="39" t="s">
        <v>114</v>
      </c>
      <c r="I12" s="41" t="s">
        <v>115</v>
      </c>
      <c r="J12" s="42">
        <v>621665</v>
      </c>
      <c r="K12" s="42">
        <v>157628.75</v>
      </c>
      <c r="L12" s="42">
        <v>777081.25</v>
      </c>
      <c r="M12" s="24" t="s">
        <v>8</v>
      </c>
      <c r="N12" s="24" t="s">
        <v>8</v>
      </c>
    </row>
    <row r="13" spans="1:14" ht="51.75" customHeight="1" x14ac:dyDescent="0.25">
      <c r="A13" s="25" t="s">
        <v>117</v>
      </c>
      <c r="B13" s="39" t="s">
        <v>122</v>
      </c>
      <c r="C13" s="62" t="s">
        <v>124</v>
      </c>
      <c r="D13" s="39" t="s">
        <v>123</v>
      </c>
      <c r="E13" s="69" t="s">
        <v>125</v>
      </c>
      <c r="F13" s="69" t="s">
        <v>17</v>
      </c>
      <c r="G13" s="39" t="s">
        <v>222</v>
      </c>
      <c r="H13" s="39" t="s">
        <v>126</v>
      </c>
      <c r="I13" s="53" t="s">
        <v>258</v>
      </c>
      <c r="J13" s="42">
        <v>0</v>
      </c>
      <c r="K13" s="42">
        <v>0</v>
      </c>
      <c r="L13" s="42">
        <v>0</v>
      </c>
      <c r="M13" s="24" t="s">
        <v>8</v>
      </c>
      <c r="N13" s="24" t="s">
        <v>8</v>
      </c>
    </row>
    <row r="14" spans="1:14" ht="51.75" customHeight="1" x14ac:dyDescent="0.25">
      <c r="A14" s="25" t="s">
        <v>132</v>
      </c>
      <c r="B14" s="39" t="s">
        <v>122</v>
      </c>
      <c r="C14" s="65" t="s">
        <v>280</v>
      </c>
      <c r="D14" s="39" t="s">
        <v>123</v>
      </c>
      <c r="E14" s="69" t="s">
        <v>125</v>
      </c>
      <c r="F14" s="69" t="s">
        <v>17</v>
      </c>
      <c r="G14" s="39" t="s">
        <v>222</v>
      </c>
      <c r="H14" s="57" t="s">
        <v>281</v>
      </c>
      <c r="I14" s="53" t="s">
        <v>258</v>
      </c>
      <c r="J14" s="42">
        <v>303590.3</v>
      </c>
      <c r="K14" s="42">
        <v>75897.58</v>
      </c>
      <c r="L14" s="42">
        <v>379487.88</v>
      </c>
      <c r="M14" s="24" t="s">
        <v>8</v>
      </c>
      <c r="N14" s="24" t="s">
        <v>8</v>
      </c>
    </row>
    <row r="15" spans="1:14" s="4" customFormat="1" ht="42" customHeight="1" x14ac:dyDescent="0.2">
      <c r="A15" s="25" t="s">
        <v>234</v>
      </c>
      <c r="B15" s="19" t="s">
        <v>130</v>
      </c>
      <c r="C15" s="66" t="s">
        <v>264</v>
      </c>
      <c r="D15" s="19" t="s">
        <v>131</v>
      </c>
      <c r="E15" s="69" t="s">
        <v>235</v>
      </c>
      <c r="F15" s="69" t="s">
        <v>17</v>
      </c>
      <c r="G15" s="10" t="s">
        <v>233</v>
      </c>
      <c r="H15" s="19" t="s">
        <v>143</v>
      </c>
      <c r="I15" s="18" t="s">
        <v>144</v>
      </c>
      <c r="J15" s="16">
        <v>27984</v>
      </c>
      <c r="K15" s="16">
        <v>6996</v>
      </c>
      <c r="L15" s="16">
        <v>34980</v>
      </c>
      <c r="M15" s="24" t="s">
        <v>8</v>
      </c>
      <c r="N15" s="24" t="s">
        <v>8</v>
      </c>
    </row>
    <row r="16" spans="1:14" ht="42" customHeight="1" x14ac:dyDescent="0.25">
      <c r="A16" s="25" t="s">
        <v>180</v>
      </c>
      <c r="B16" s="39" t="s">
        <v>130</v>
      </c>
      <c r="C16" s="62" t="s">
        <v>236</v>
      </c>
      <c r="D16" s="39" t="s">
        <v>131</v>
      </c>
      <c r="E16" s="69" t="s">
        <v>133</v>
      </c>
      <c r="F16" s="69" t="s">
        <v>17</v>
      </c>
      <c r="G16" s="41" t="s">
        <v>223</v>
      </c>
      <c r="H16" s="41" t="s">
        <v>134</v>
      </c>
      <c r="I16" s="41" t="s">
        <v>135</v>
      </c>
      <c r="J16" s="42">
        <v>128440</v>
      </c>
      <c r="K16" s="42">
        <v>32110</v>
      </c>
      <c r="L16" s="42">
        <v>160550</v>
      </c>
      <c r="M16" s="24" t="s">
        <v>8</v>
      </c>
      <c r="N16" s="24" t="s">
        <v>8</v>
      </c>
    </row>
    <row r="17" spans="1:14" ht="54.75" customHeight="1" x14ac:dyDescent="0.25">
      <c r="A17" s="25" t="s">
        <v>184</v>
      </c>
      <c r="B17" s="39" t="s">
        <v>265</v>
      </c>
      <c r="C17" s="65" t="s">
        <v>266</v>
      </c>
      <c r="D17" s="39" t="s">
        <v>272</v>
      </c>
      <c r="E17" s="69" t="s">
        <v>267</v>
      </c>
      <c r="F17" s="69" t="s">
        <v>17</v>
      </c>
      <c r="G17" s="55" t="s">
        <v>268</v>
      </c>
      <c r="H17" s="55" t="s">
        <v>269</v>
      </c>
      <c r="I17" s="55" t="s">
        <v>271</v>
      </c>
      <c r="J17" s="55" t="s">
        <v>273</v>
      </c>
      <c r="K17" s="42"/>
      <c r="L17" s="42"/>
      <c r="M17" s="24" t="s">
        <v>8</v>
      </c>
      <c r="N17" s="24" t="s">
        <v>8</v>
      </c>
    </row>
    <row r="18" spans="1:14" ht="54.75" customHeight="1" x14ac:dyDescent="0.25">
      <c r="A18" s="25" t="s">
        <v>187</v>
      </c>
      <c r="B18" s="58" t="s">
        <v>275</v>
      </c>
      <c r="C18" s="65" t="s">
        <v>276</v>
      </c>
      <c r="D18" s="39" t="s">
        <v>277</v>
      </c>
      <c r="E18" s="69" t="s">
        <v>278</v>
      </c>
      <c r="F18" s="69" t="s">
        <v>17</v>
      </c>
      <c r="G18" s="55" t="s">
        <v>279</v>
      </c>
      <c r="H18" s="55" t="s">
        <v>134</v>
      </c>
      <c r="I18" s="55" t="s">
        <v>135</v>
      </c>
      <c r="J18" s="59">
        <v>59952.81</v>
      </c>
      <c r="K18" s="42">
        <v>0</v>
      </c>
      <c r="L18" s="42">
        <v>59952.81</v>
      </c>
      <c r="M18" s="24" t="s">
        <v>8</v>
      </c>
      <c r="N18" s="24" t="s">
        <v>8</v>
      </c>
    </row>
    <row r="19" spans="1:14" ht="59.25" customHeight="1" x14ac:dyDescent="0.25">
      <c r="A19" s="25" t="s">
        <v>188</v>
      </c>
      <c r="B19" s="58" t="s">
        <v>282</v>
      </c>
      <c r="C19" s="65" t="s">
        <v>283</v>
      </c>
      <c r="D19" s="39" t="s">
        <v>284</v>
      </c>
      <c r="E19" s="69" t="s">
        <v>285</v>
      </c>
      <c r="F19" s="69" t="s">
        <v>17</v>
      </c>
      <c r="G19" s="55" t="s">
        <v>286</v>
      </c>
      <c r="H19" s="55" t="s">
        <v>287</v>
      </c>
      <c r="I19" s="55" t="s">
        <v>288</v>
      </c>
      <c r="J19" s="59">
        <v>277000</v>
      </c>
      <c r="K19" s="42">
        <v>69250</v>
      </c>
      <c r="L19" s="42">
        <v>346250</v>
      </c>
      <c r="M19" s="24" t="s">
        <v>8</v>
      </c>
      <c r="N19" s="24" t="s">
        <v>8</v>
      </c>
    </row>
    <row r="20" spans="1:14" ht="59.25" customHeight="1" x14ac:dyDescent="0.25">
      <c r="A20" s="25" t="s">
        <v>189</v>
      </c>
      <c r="B20" s="58" t="s">
        <v>289</v>
      </c>
      <c r="C20" s="65" t="s">
        <v>290</v>
      </c>
      <c r="D20" s="39" t="s">
        <v>140</v>
      </c>
      <c r="E20" s="69" t="s">
        <v>291</v>
      </c>
      <c r="F20" s="69" t="s">
        <v>17</v>
      </c>
      <c r="G20" s="55" t="s">
        <v>292</v>
      </c>
      <c r="H20" s="55" t="s">
        <v>293</v>
      </c>
      <c r="I20" s="55" t="s">
        <v>294</v>
      </c>
      <c r="J20" s="59">
        <v>2197966.25</v>
      </c>
      <c r="K20" s="42">
        <v>549491.56000000006</v>
      </c>
      <c r="L20" s="42">
        <v>2747457.81</v>
      </c>
      <c r="M20" s="24" t="s">
        <v>8</v>
      </c>
      <c r="N20" s="24" t="s">
        <v>8</v>
      </c>
    </row>
    <row r="21" spans="1:14" ht="59.25" customHeight="1" x14ac:dyDescent="0.25">
      <c r="A21" s="25" t="s">
        <v>190</v>
      </c>
      <c r="B21" s="58" t="s">
        <v>295</v>
      </c>
      <c r="C21" s="65" t="s">
        <v>296</v>
      </c>
      <c r="D21" s="39" t="s">
        <v>140</v>
      </c>
      <c r="E21" s="69" t="s">
        <v>297</v>
      </c>
      <c r="F21" s="69" t="s">
        <v>17</v>
      </c>
      <c r="G21" s="55" t="s">
        <v>292</v>
      </c>
      <c r="H21" s="55" t="s">
        <v>298</v>
      </c>
      <c r="I21" s="55" t="s">
        <v>299</v>
      </c>
      <c r="J21" s="59">
        <v>575386.31000000006</v>
      </c>
      <c r="K21" s="42">
        <v>143846.57999999999</v>
      </c>
      <c r="L21" s="42">
        <v>719232.89</v>
      </c>
      <c r="M21" s="24" t="s">
        <v>8</v>
      </c>
      <c r="N21" s="24" t="s">
        <v>8</v>
      </c>
    </row>
    <row r="22" spans="1:14" ht="59.25" customHeight="1" x14ac:dyDescent="0.25">
      <c r="A22" s="25" t="s">
        <v>300</v>
      </c>
      <c r="B22" s="58" t="s">
        <v>301</v>
      </c>
      <c r="C22" s="65" t="s">
        <v>302</v>
      </c>
      <c r="D22" s="39" t="s">
        <v>272</v>
      </c>
      <c r="E22" s="69" t="s">
        <v>303</v>
      </c>
      <c r="F22" s="69" t="s">
        <v>17</v>
      </c>
      <c r="G22" s="55" t="s">
        <v>268</v>
      </c>
      <c r="H22" s="55" t="s">
        <v>270</v>
      </c>
      <c r="I22" s="55" t="s">
        <v>304</v>
      </c>
      <c r="J22" s="59">
        <v>397311.6</v>
      </c>
      <c r="K22" s="42">
        <v>1584.68</v>
      </c>
      <c r="L22" s="42">
        <v>398896.28</v>
      </c>
      <c r="M22" s="24" t="s">
        <v>8</v>
      </c>
      <c r="N22" s="24" t="s">
        <v>8</v>
      </c>
    </row>
    <row r="23" spans="1:14" ht="59.25" customHeight="1" x14ac:dyDescent="0.25">
      <c r="A23" s="25" t="s">
        <v>305</v>
      </c>
      <c r="B23" s="58" t="s">
        <v>307</v>
      </c>
      <c r="C23" s="65" t="s">
        <v>306</v>
      </c>
      <c r="D23" s="39" t="s">
        <v>140</v>
      </c>
      <c r="E23" s="69" t="s">
        <v>308</v>
      </c>
      <c r="F23" s="69" t="s">
        <v>17</v>
      </c>
      <c r="G23" s="55" t="s">
        <v>309</v>
      </c>
      <c r="H23" s="55" t="s">
        <v>310</v>
      </c>
      <c r="I23" s="55" t="s">
        <v>311</v>
      </c>
      <c r="J23" s="59">
        <v>359000</v>
      </c>
      <c r="K23" s="42">
        <v>89750</v>
      </c>
      <c r="L23" s="42">
        <v>448750</v>
      </c>
      <c r="M23" s="24" t="s">
        <v>8</v>
      </c>
      <c r="N23" s="24" t="s">
        <v>8</v>
      </c>
    </row>
    <row r="24" spans="1:14" ht="59.25" customHeight="1" x14ac:dyDescent="0.25">
      <c r="A24" s="25" t="s">
        <v>312</v>
      </c>
      <c r="B24" s="58" t="s">
        <v>313</v>
      </c>
      <c r="C24" s="65" t="s">
        <v>314</v>
      </c>
      <c r="D24" s="39" t="s">
        <v>315</v>
      </c>
      <c r="E24" s="69" t="s">
        <v>316</v>
      </c>
      <c r="F24" s="69" t="s">
        <v>17</v>
      </c>
      <c r="G24" s="55" t="s">
        <v>317</v>
      </c>
      <c r="H24" s="55" t="s">
        <v>310</v>
      </c>
      <c r="I24" s="55" t="s">
        <v>318</v>
      </c>
      <c r="J24" s="59">
        <v>0</v>
      </c>
      <c r="K24" s="42">
        <v>0</v>
      </c>
      <c r="L24" s="42">
        <v>0</v>
      </c>
      <c r="M24" s="42">
        <v>0</v>
      </c>
      <c r="N24" s="42">
        <v>0</v>
      </c>
    </row>
    <row r="25" spans="1:14" ht="59.25" customHeight="1" x14ac:dyDescent="0.25">
      <c r="A25" s="25" t="s">
        <v>328</v>
      </c>
      <c r="B25" s="58" t="s">
        <v>327</v>
      </c>
      <c r="C25" s="65" t="s">
        <v>329</v>
      </c>
      <c r="D25" s="39" t="s">
        <v>323</v>
      </c>
      <c r="E25" s="69" t="s">
        <v>330</v>
      </c>
      <c r="F25" s="69" t="s">
        <v>17</v>
      </c>
      <c r="G25" s="55" t="s">
        <v>292</v>
      </c>
      <c r="H25" s="55" t="s">
        <v>331</v>
      </c>
      <c r="I25" s="55" t="s">
        <v>332</v>
      </c>
      <c r="J25" s="59">
        <v>1068876</v>
      </c>
      <c r="K25" s="42">
        <v>267219</v>
      </c>
      <c r="L25" s="42">
        <v>1336095</v>
      </c>
      <c r="M25" s="56" t="s">
        <v>8</v>
      </c>
      <c r="N25" s="56" t="s">
        <v>8</v>
      </c>
    </row>
  </sheetData>
  <mergeCells count="1">
    <mergeCell ref="A1:N1"/>
  </mergeCells>
  <phoneticPr fontId="5" type="noConversion"/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5"/>
  <sheetViews>
    <sheetView topLeftCell="A12" zoomScale="80" zoomScaleNormal="80" workbookViewId="0">
      <selection activeCell="H17" sqref="H17"/>
    </sheetView>
  </sheetViews>
  <sheetFormatPr defaultRowHeight="12.75" x14ac:dyDescent="0.2"/>
  <cols>
    <col min="1" max="1" width="5.5703125" style="5" customWidth="1"/>
    <col min="2" max="2" width="11" style="6" customWidth="1"/>
    <col min="3" max="3" width="55.7109375" style="3" customWidth="1"/>
    <col min="4" max="4" width="15.5703125" style="5" customWidth="1"/>
    <col min="5" max="5" width="12.42578125" style="3" customWidth="1"/>
    <col min="6" max="6" width="30.85546875" style="3" customWidth="1"/>
    <col min="7" max="7" width="11.7109375" style="6" customWidth="1"/>
    <col min="8" max="8" width="21" style="6" customWidth="1"/>
    <col min="9" max="9" width="13.7109375" style="7" customWidth="1"/>
    <col min="10" max="10" width="14.140625" style="7" customWidth="1"/>
    <col min="11" max="11" width="14" style="7" customWidth="1"/>
    <col min="12" max="12" width="14.140625" style="5" customWidth="1"/>
    <col min="13" max="13" width="13.7109375" style="5" customWidth="1"/>
    <col min="14" max="16384" width="9.140625" style="4"/>
  </cols>
  <sheetData>
    <row r="1" spans="1:13" ht="23.25" customHeight="1" x14ac:dyDescent="0.2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75.75" customHeight="1" x14ac:dyDescent="0.2">
      <c r="A2" s="13" t="s">
        <v>14</v>
      </c>
      <c r="B2" s="13" t="s">
        <v>0</v>
      </c>
      <c r="C2" s="7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10</v>
      </c>
      <c r="I2" s="36" t="s">
        <v>11</v>
      </c>
      <c r="J2" s="36" t="s">
        <v>12</v>
      </c>
      <c r="K2" s="36" t="s">
        <v>6</v>
      </c>
      <c r="L2" s="13" t="s">
        <v>13</v>
      </c>
      <c r="M2" s="13" t="s">
        <v>7</v>
      </c>
    </row>
    <row r="3" spans="1:13" ht="39.950000000000003" customHeight="1" x14ac:dyDescent="0.2">
      <c r="A3" s="25" t="s">
        <v>15</v>
      </c>
      <c r="B3" s="24" t="s">
        <v>38</v>
      </c>
      <c r="C3" s="61" t="s">
        <v>39</v>
      </c>
      <c r="D3" s="24" t="s">
        <v>18</v>
      </c>
      <c r="E3" s="24" t="s">
        <v>19</v>
      </c>
      <c r="F3" s="24" t="s">
        <v>224</v>
      </c>
      <c r="G3" s="24" t="s">
        <v>40</v>
      </c>
      <c r="H3" s="24" t="s">
        <v>252</v>
      </c>
      <c r="I3" s="24" t="s">
        <v>52</v>
      </c>
      <c r="J3" s="27">
        <v>7475</v>
      </c>
      <c r="K3" s="27">
        <v>37375</v>
      </c>
      <c r="L3" s="24" t="s">
        <v>8</v>
      </c>
      <c r="M3" s="24" t="s">
        <v>8</v>
      </c>
    </row>
    <row r="4" spans="1:13" ht="39.950000000000003" customHeight="1" x14ac:dyDescent="0.2">
      <c r="A4" s="25" t="s">
        <v>16</v>
      </c>
      <c r="B4" s="25" t="s">
        <v>37</v>
      </c>
      <c r="C4" s="74" t="s">
        <v>45</v>
      </c>
      <c r="D4" s="25" t="s">
        <v>47</v>
      </c>
      <c r="E4" s="24" t="s">
        <v>19</v>
      </c>
      <c r="F4" s="25" t="s">
        <v>225</v>
      </c>
      <c r="G4" s="25" t="s">
        <v>46</v>
      </c>
      <c r="H4" s="25" t="s">
        <v>253</v>
      </c>
      <c r="I4" s="26"/>
      <c r="J4" s="26"/>
      <c r="K4" s="26"/>
      <c r="L4" s="24" t="s">
        <v>8</v>
      </c>
      <c r="M4" s="24" t="s">
        <v>8</v>
      </c>
    </row>
    <row r="5" spans="1:13" ht="38.25" customHeight="1" x14ac:dyDescent="0.2">
      <c r="A5" s="25" t="s">
        <v>63</v>
      </c>
      <c r="B5" s="19" t="s">
        <v>259</v>
      </c>
      <c r="C5" s="66" t="s">
        <v>48</v>
      </c>
      <c r="D5" s="19" t="s">
        <v>49</v>
      </c>
      <c r="E5" s="24" t="s">
        <v>19</v>
      </c>
      <c r="F5" s="10" t="s">
        <v>226</v>
      </c>
      <c r="G5" s="28" t="s">
        <v>50</v>
      </c>
      <c r="H5" s="19" t="s">
        <v>51</v>
      </c>
      <c r="I5" s="22"/>
      <c r="J5" s="22"/>
      <c r="K5" s="22"/>
      <c r="L5" s="24" t="s">
        <v>8</v>
      </c>
      <c r="M5" s="24" t="s">
        <v>8</v>
      </c>
    </row>
    <row r="6" spans="1:13" ht="39.950000000000003" customHeight="1" x14ac:dyDescent="0.2">
      <c r="A6" s="25" t="s">
        <v>69</v>
      </c>
      <c r="B6" s="19" t="s">
        <v>59</v>
      </c>
      <c r="C6" s="66" t="s">
        <v>255</v>
      </c>
      <c r="D6" s="10" t="s">
        <v>60</v>
      </c>
      <c r="E6" s="24" t="s">
        <v>19</v>
      </c>
      <c r="F6" s="10" t="s">
        <v>227</v>
      </c>
      <c r="G6" s="28" t="s">
        <v>61</v>
      </c>
      <c r="H6" s="19" t="s">
        <v>62</v>
      </c>
      <c r="I6" s="16">
        <v>159828</v>
      </c>
      <c r="J6" s="16">
        <v>39957</v>
      </c>
      <c r="K6" s="16">
        <v>199785</v>
      </c>
      <c r="L6" s="24" t="s">
        <v>8</v>
      </c>
      <c r="M6" s="24" t="s">
        <v>8</v>
      </c>
    </row>
    <row r="7" spans="1:13" ht="39.950000000000003" customHeight="1" x14ac:dyDescent="0.2">
      <c r="A7" s="25" t="s">
        <v>53</v>
      </c>
      <c r="B7" s="19" t="s">
        <v>71</v>
      </c>
      <c r="C7" s="66" t="s">
        <v>254</v>
      </c>
      <c r="D7" s="19" t="s">
        <v>72</v>
      </c>
      <c r="E7" s="24" t="s">
        <v>19</v>
      </c>
      <c r="F7" s="19" t="s">
        <v>73</v>
      </c>
      <c r="G7" s="19" t="s">
        <v>74</v>
      </c>
      <c r="H7" s="10" t="s">
        <v>252</v>
      </c>
      <c r="I7" s="16">
        <v>195000</v>
      </c>
      <c r="J7" s="16">
        <v>48750</v>
      </c>
      <c r="K7" s="16">
        <v>243750</v>
      </c>
      <c r="L7" s="24" t="s">
        <v>8</v>
      </c>
      <c r="M7" s="24" t="s">
        <v>8</v>
      </c>
    </row>
    <row r="8" spans="1:13" ht="30.75" customHeight="1" x14ac:dyDescent="0.2">
      <c r="A8" s="25" t="s">
        <v>70</v>
      </c>
      <c r="B8" s="19" t="s">
        <v>76</v>
      </c>
      <c r="C8" s="75" t="s">
        <v>256</v>
      </c>
      <c r="D8" s="19" t="s">
        <v>77</v>
      </c>
      <c r="E8" s="24" t="s">
        <v>19</v>
      </c>
      <c r="F8" s="10" t="s">
        <v>228</v>
      </c>
      <c r="G8" s="19" t="s">
        <v>78</v>
      </c>
      <c r="H8" s="19" t="s">
        <v>79</v>
      </c>
      <c r="I8" s="16">
        <v>38000</v>
      </c>
      <c r="J8" s="16">
        <v>9500</v>
      </c>
      <c r="K8" s="16">
        <v>47500</v>
      </c>
      <c r="L8" s="24" t="s">
        <v>8</v>
      </c>
      <c r="M8" s="24" t="s">
        <v>8</v>
      </c>
    </row>
    <row r="9" spans="1:13" ht="39.950000000000003" customHeight="1" x14ac:dyDescent="0.2">
      <c r="A9" s="25" t="s">
        <v>75</v>
      </c>
      <c r="B9" s="19" t="s">
        <v>81</v>
      </c>
      <c r="C9" s="66" t="s">
        <v>82</v>
      </c>
      <c r="D9" s="19" t="s">
        <v>83</v>
      </c>
      <c r="E9" s="24" t="s">
        <v>19</v>
      </c>
      <c r="F9" s="10" t="s">
        <v>229</v>
      </c>
      <c r="G9" s="19" t="s">
        <v>78</v>
      </c>
      <c r="H9" s="19" t="s">
        <v>251</v>
      </c>
      <c r="I9" s="16">
        <v>185000</v>
      </c>
      <c r="J9" s="16">
        <v>46250</v>
      </c>
      <c r="K9" s="16">
        <v>231250</v>
      </c>
      <c r="L9" s="24" t="s">
        <v>8</v>
      </c>
      <c r="M9" s="24" t="s">
        <v>8</v>
      </c>
    </row>
    <row r="10" spans="1:13" ht="39.950000000000003" customHeight="1" x14ac:dyDescent="0.2">
      <c r="A10" s="25" t="s">
        <v>80</v>
      </c>
      <c r="B10" s="19" t="s">
        <v>85</v>
      </c>
      <c r="C10" s="66" t="s">
        <v>86</v>
      </c>
      <c r="D10" s="19" t="s">
        <v>87</v>
      </c>
      <c r="E10" s="24" t="s">
        <v>19</v>
      </c>
      <c r="F10" s="10" t="s">
        <v>230</v>
      </c>
      <c r="G10" s="19" t="s">
        <v>74</v>
      </c>
      <c r="H10" s="19" t="s">
        <v>88</v>
      </c>
      <c r="I10" s="16">
        <v>150000</v>
      </c>
      <c r="J10" s="16">
        <v>37500</v>
      </c>
      <c r="K10" s="16">
        <v>187500</v>
      </c>
      <c r="L10" s="24" t="s">
        <v>8</v>
      </c>
      <c r="M10" s="24" t="s">
        <v>8</v>
      </c>
    </row>
    <row r="11" spans="1:13" ht="37.5" customHeight="1" x14ac:dyDescent="0.2">
      <c r="A11" s="25" t="s">
        <v>84</v>
      </c>
      <c r="B11" s="19" t="s">
        <v>136</v>
      </c>
      <c r="C11" s="78" t="s">
        <v>412</v>
      </c>
      <c r="D11" s="19" t="s">
        <v>137</v>
      </c>
      <c r="E11" s="24" t="s">
        <v>19</v>
      </c>
      <c r="F11" s="10" t="s">
        <v>231</v>
      </c>
      <c r="G11" s="19" t="s">
        <v>138</v>
      </c>
      <c r="H11" s="19" t="s">
        <v>250</v>
      </c>
      <c r="I11" s="16">
        <v>48000</v>
      </c>
      <c r="J11" s="16">
        <v>12000</v>
      </c>
      <c r="K11" s="16">
        <v>60000</v>
      </c>
      <c r="L11" s="24" t="s">
        <v>8</v>
      </c>
      <c r="M11" s="24" t="s">
        <v>8</v>
      </c>
    </row>
    <row r="12" spans="1:13" ht="40.5" customHeight="1" x14ac:dyDescent="0.2">
      <c r="A12" s="25" t="s">
        <v>110</v>
      </c>
      <c r="B12" s="19" t="s">
        <v>139</v>
      </c>
      <c r="C12" s="78" t="s">
        <v>411</v>
      </c>
      <c r="D12" s="19" t="s">
        <v>140</v>
      </c>
      <c r="E12" s="24" t="s">
        <v>19</v>
      </c>
      <c r="F12" s="10" t="s">
        <v>232</v>
      </c>
      <c r="G12" s="19" t="s">
        <v>141</v>
      </c>
      <c r="H12" s="19" t="s">
        <v>142</v>
      </c>
      <c r="I12" s="16">
        <v>397862.94</v>
      </c>
      <c r="J12" s="16">
        <v>99465.74</v>
      </c>
      <c r="K12" s="16">
        <v>497328.68</v>
      </c>
      <c r="L12" s="24" t="s">
        <v>8</v>
      </c>
      <c r="M12" s="24" t="s">
        <v>8</v>
      </c>
    </row>
    <row r="13" spans="1:13" ht="40.5" customHeight="1" x14ac:dyDescent="0.2">
      <c r="A13" s="25" t="s">
        <v>117</v>
      </c>
      <c r="B13" s="96" t="s">
        <v>319</v>
      </c>
      <c r="C13" s="78" t="s">
        <v>349</v>
      </c>
      <c r="D13" s="98" t="s">
        <v>323</v>
      </c>
      <c r="E13" s="100" t="s">
        <v>19</v>
      </c>
      <c r="F13" s="102" t="s">
        <v>321</v>
      </c>
      <c r="G13" s="78" t="s">
        <v>415</v>
      </c>
      <c r="H13" s="102" t="s">
        <v>348</v>
      </c>
      <c r="I13" s="16">
        <v>405875</v>
      </c>
      <c r="J13" s="16">
        <v>101468.75</v>
      </c>
      <c r="K13" s="16">
        <v>507343.75</v>
      </c>
      <c r="L13" s="24" t="s">
        <v>8</v>
      </c>
      <c r="M13" s="24" t="s">
        <v>8</v>
      </c>
    </row>
    <row r="14" spans="1:13" ht="40.5" customHeight="1" x14ac:dyDescent="0.2">
      <c r="A14" s="25" t="s">
        <v>132</v>
      </c>
      <c r="B14" s="97"/>
      <c r="C14" s="78" t="s">
        <v>320</v>
      </c>
      <c r="D14" s="99"/>
      <c r="E14" s="101"/>
      <c r="F14" s="103"/>
      <c r="G14" s="78" t="s">
        <v>322</v>
      </c>
      <c r="H14" s="103"/>
      <c r="I14" s="16">
        <v>26971.599999999999</v>
      </c>
      <c r="J14" s="16">
        <v>6742.9</v>
      </c>
      <c r="K14" s="16">
        <v>33714.5</v>
      </c>
      <c r="L14" s="24" t="s">
        <v>8</v>
      </c>
      <c r="M14" s="24" t="s">
        <v>8</v>
      </c>
    </row>
    <row r="15" spans="1:13" ht="39.950000000000003" customHeight="1" x14ac:dyDescent="0.2">
      <c r="A15" s="25" t="s">
        <v>234</v>
      </c>
      <c r="B15" s="19" t="s">
        <v>333</v>
      </c>
      <c r="C15" s="66" t="s">
        <v>334</v>
      </c>
      <c r="D15" s="19" t="s">
        <v>137</v>
      </c>
      <c r="E15" s="24" t="s">
        <v>19</v>
      </c>
      <c r="F15" s="10" t="s">
        <v>335</v>
      </c>
      <c r="G15" s="19" t="s">
        <v>336</v>
      </c>
      <c r="H15" s="10" t="s">
        <v>337</v>
      </c>
      <c r="I15" s="16">
        <v>119500</v>
      </c>
      <c r="J15" s="16">
        <v>29875</v>
      </c>
      <c r="K15" s="16">
        <v>149375</v>
      </c>
      <c r="L15" s="24" t="s">
        <v>8</v>
      </c>
      <c r="M15" s="24" t="s">
        <v>8</v>
      </c>
    </row>
    <row r="16" spans="1:13" ht="39.950000000000003" customHeight="1" x14ac:dyDescent="0.2">
      <c r="A16" s="25" t="s">
        <v>180</v>
      </c>
      <c r="B16" s="19" t="s">
        <v>338</v>
      </c>
      <c r="C16" s="66" t="s">
        <v>343</v>
      </c>
      <c r="D16" s="19" t="s">
        <v>339</v>
      </c>
      <c r="E16" s="24" t="s">
        <v>19</v>
      </c>
      <c r="F16" s="10" t="s">
        <v>340</v>
      </c>
      <c r="G16" s="19" t="s">
        <v>341</v>
      </c>
      <c r="H16" s="10" t="s">
        <v>417</v>
      </c>
      <c r="I16" s="16">
        <v>88600</v>
      </c>
      <c r="J16" s="16">
        <v>22150</v>
      </c>
      <c r="K16" s="16">
        <v>110750</v>
      </c>
      <c r="L16" s="24" t="s">
        <v>8</v>
      </c>
      <c r="M16" s="24" t="s">
        <v>8</v>
      </c>
    </row>
    <row r="17" spans="1:13" ht="39.950000000000003" customHeight="1" x14ac:dyDescent="0.2">
      <c r="A17" s="25" t="s">
        <v>184</v>
      </c>
      <c r="B17" s="19" t="s">
        <v>342</v>
      </c>
      <c r="C17" s="66" t="s">
        <v>346</v>
      </c>
      <c r="D17" s="19" t="s">
        <v>339</v>
      </c>
      <c r="E17" s="24" t="s">
        <v>19</v>
      </c>
      <c r="F17" s="10" t="s">
        <v>344</v>
      </c>
      <c r="G17" s="19" t="s">
        <v>345</v>
      </c>
      <c r="H17" s="10" t="s">
        <v>416</v>
      </c>
      <c r="I17" s="16">
        <v>63100</v>
      </c>
      <c r="J17" s="16">
        <v>15775</v>
      </c>
      <c r="K17" s="16">
        <v>78875</v>
      </c>
      <c r="L17" s="24" t="s">
        <v>8</v>
      </c>
      <c r="M17" s="24" t="s">
        <v>8</v>
      </c>
    </row>
    <row r="18" spans="1:13" ht="39.950000000000003" customHeight="1" x14ac:dyDescent="0.2">
      <c r="A18" s="25" t="s">
        <v>187</v>
      </c>
      <c r="B18" s="19" t="s">
        <v>139</v>
      </c>
      <c r="C18" s="66" t="s">
        <v>347</v>
      </c>
      <c r="D18" s="19" t="s">
        <v>140</v>
      </c>
      <c r="E18" s="24" t="s">
        <v>19</v>
      </c>
      <c r="F18" s="10" t="s">
        <v>232</v>
      </c>
      <c r="G18" s="19" t="s">
        <v>141</v>
      </c>
      <c r="H18" s="10" t="s">
        <v>348</v>
      </c>
      <c r="I18" s="16">
        <v>397862.94</v>
      </c>
      <c r="J18" s="16">
        <v>99465.74</v>
      </c>
      <c r="K18" s="16">
        <v>497328.68</v>
      </c>
      <c r="L18" s="24" t="s">
        <v>8</v>
      </c>
      <c r="M18" s="24" t="s">
        <v>8</v>
      </c>
    </row>
    <row r="19" spans="1:13" ht="39.950000000000003" customHeight="1" x14ac:dyDescent="0.2">
      <c r="A19" s="25" t="s">
        <v>188</v>
      </c>
      <c r="B19" s="19" t="s">
        <v>350</v>
      </c>
      <c r="C19" s="66" t="s">
        <v>359</v>
      </c>
      <c r="D19" s="19" t="s">
        <v>351</v>
      </c>
      <c r="E19" s="24" t="s">
        <v>19</v>
      </c>
      <c r="F19" s="10" t="s">
        <v>352</v>
      </c>
      <c r="G19" s="19" t="s">
        <v>353</v>
      </c>
      <c r="H19" s="10" t="s">
        <v>354</v>
      </c>
      <c r="I19" s="16">
        <v>62169.07</v>
      </c>
      <c r="J19" s="16">
        <v>15542.27</v>
      </c>
      <c r="K19" s="16">
        <v>77711.34</v>
      </c>
      <c r="L19" s="24" t="s">
        <v>8</v>
      </c>
      <c r="M19" s="24" t="s">
        <v>8</v>
      </c>
    </row>
    <row r="20" spans="1:13" ht="39.950000000000003" customHeight="1" x14ac:dyDescent="0.2">
      <c r="A20" s="25" t="s">
        <v>189</v>
      </c>
      <c r="B20" s="19" t="s">
        <v>355</v>
      </c>
      <c r="C20" s="66" t="s">
        <v>360</v>
      </c>
      <c r="D20" s="19" t="s">
        <v>356</v>
      </c>
      <c r="E20" s="24" t="s">
        <v>19</v>
      </c>
      <c r="F20" s="10" t="s">
        <v>198</v>
      </c>
      <c r="G20" s="19" t="s">
        <v>357</v>
      </c>
      <c r="H20" s="10" t="s">
        <v>358</v>
      </c>
      <c r="I20" s="16">
        <v>37500</v>
      </c>
      <c r="J20" s="16">
        <v>9375</v>
      </c>
      <c r="K20" s="16">
        <v>46875</v>
      </c>
      <c r="L20" s="24" t="s">
        <v>8</v>
      </c>
      <c r="M20" s="24" t="s">
        <v>8</v>
      </c>
    </row>
    <row r="21" spans="1:13" ht="39.950000000000003" customHeight="1" x14ac:dyDescent="0.2">
      <c r="A21" s="25" t="s">
        <v>190</v>
      </c>
      <c r="B21" s="19" t="s">
        <v>361</v>
      </c>
      <c r="C21" s="66" t="s">
        <v>364</v>
      </c>
      <c r="D21" s="19" t="s">
        <v>137</v>
      </c>
      <c r="E21" s="24" t="s">
        <v>19</v>
      </c>
      <c r="F21" s="10" t="s">
        <v>362</v>
      </c>
      <c r="G21" s="19" t="s">
        <v>331</v>
      </c>
      <c r="H21" s="10" t="s">
        <v>363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39.950000000000003" customHeight="1" x14ac:dyDescent="0.2">
      <c r="A22" s="25" t="s">
        <v>300</v>
      </c>
      <c r="B22" s="19" t="s">
        <v>365</v>
      </c>
      <c r="C22" s="66" t="s">
        <v>366</v>
      </c>
      <c r="D22" s="19" t="s">
        <v>367</v>
      </c>
      <c r="E22" s="24" t="s">
        <v>19</v>
      </c>
      <c r="F22" s="10" t="s">
        <v>368</v>
      </c>
      <c r="G22" s="19" t="s">
        <v>331</v>
      </c>
      <c r="H22" s="10" t="s">
        <v>369</v>
      </c>
      <c r="I22" s="16">
        <v>85000</v>
      </c>
      <c r="J22" s="16">
        <v>21250</v>
      </c>
      <c r="K22" s="16">
        <v>106250</v>
      </c>
      <c r="L22" s="16" t="s">
        <v>8</v>
      </c>
      <c r="M22" s="16" t="s">
        <v>8</v>
      </c>
    </row>
    <row r="23" spans="1:13" ht="52.5" customHeight="1" x14ac:dyDescent="0.2">
      <c r="A23" s="4"/>
      <c r="B23" s="4"/>
      <c r="C23" s="7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9.950000000000003" customHeight="1" x14ac:dyDescent="0.2">
      <c r="A24" s="4"/>
      <c r="B24" s="4"/>
      <c r="C24" s="7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9.950000000000003" customHeight="1" x14ac:dyDescent="0.2">
      <c r="A25" s="4"/>
      <c r="B25" s="4"/>
      <c r="C25" s="7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9.950000000000003" customHeight="1" x14ac:dyDescent="0.2">
      <c r="A26" s="4"/>
      <c r="B26" s="4"/>
      <c r="C26" s="76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9.950000000000003" customHeight="1" x14ac:dyDescent="0.2">
      <c r="A27" s="4"/>
      <c r="B27" s="4"/>
      <c r="C27" s="76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51.75" customHeight="1" x14ac:dyDescent="0.2">
      <c r="A28" s="4"/>
      <c r="B28" s="4"/>
      <c r="C28" s="76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42.75" customHeight="1" x14ac:dyDescent="0.2">
      <c r="A29" s="4"/>
      <c r="B29" s="4"/>
      <c r="C29" s="76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9.950000000000003" customHeight="1" x14ac:dyDescent="0.2">
      <c r="A30" s="4"/>
      <c r="B30" s="4"/>
      <c r="C30" s="7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9.950000000000003" customHeight="1" x14ac:dyDescent="0.2">
      <c r="A31" s="4"/>
      <c r="B31" s="4"/>
      <c r="C31" s="7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9.950000000000003" customHeight="1" x14ac:dyDescent="0.2">
      <c r="A32" s="4"/>
      <c r="B32" s="4"/>
      <c r="C32" s="7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9.950000000000003" customHeight="1" x14ac:dyDescent="0.2">
      <c r="A33" s="4"/>
      <c r="B33" s="4"/>
      <c r="C33" s="76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9.950000000000003" customHeight="1" x14ac:dyDescent="0.2">
      <c r="A34" s="4"/>
      <c r="B34" s="4"/>
      <c r="C34" s="76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9.950000000000003" customHeight="1" x14ac:dyDescent="0.2">
      <c r="A35" s="4"/>
      <c r="B35" s="4"/>
      <c r="C35" s="7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9.950000000000003" customHeight="1" x14ac:dyDescent="0.2">
      <c r="A36" s="4"/>
      <c r="B36" s="4"/>
      <c r="C36" s="76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9.950000000000003" customHeight="1" x14ac:dyDescent="0.2">
      <c r="A37" s="4"/>
      <c r="B37" s="4"/>
      <c r="C37" s="7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50.25" customHeight="1" x14ac:dyDescent="0.2">
      <c r="A38" s="4"/>
      <c r="B38" s="4"/>
      <c r="C38" s="76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9.950000000000003" customHeight="1" x14ac:dyDescent="0.2">
      <c r="A39" s="4"/>
      <c r="B39" s="4"/>
      <c r="C39" s="7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9.950000000000003" customHeight="1" x14ac:dyDescent="0.25">
      <c r="A40"/>
      <c r="B40"/>
      <c r="C40" s="72"/>
      <c r="D40"/>
      <c r="E40" s="4"/>
      <c r="F40" s="4"/>
      <c r="G40" s="4"/>
      <c r="H40" s="4"/>
      <c r="I40" s="4"/>
      <c r="J40" s="4"/>
      <c r="K40" s="4"/>
      <c r="L40" s="4"/>
      <c r="M40" s="4"/>
    </row>
    <row r="41" spans="1:13" ht="39.950000000000003" customHeight="1" x14ac:dyDescent="0.25">
      <c r="A41"/>
      <c r="B41"/>
      <c r="C41" s="72"/>
      <c r="D41"/>
      <c r="E41" s="4"/>
      <c r="F41" s="4"/>
      <c r="G41" s="4"/>
      <c r="H41" s="4"/>
      <c r="I41" s="4"/>
      <c r="J41" s="4"/>
      <c r="K41" s="4"/>
      <c r="L41" s="4"/>
      <c r="M41" s="4"/>
    </row>
    <row r="42" spans="1:13" ht="39" customHeight="1" x14ac:dyDescent="0.25">
      <c r="A42"/>
      <c r="B42"/>
      <c r="C42" s="72"/>
      <c r="D42"/>
      <c r="E42"/>
      <c r="F42"/>
      <c r="G42"/>
      <c r="H42" s="4"/>
      <c r="I42" s="4"/>
      <c r="J42" s="4"/>
      <c r="K42" s="4"/>
      <c r="L42" s="4"/>
      <c r="M42" s="4"/>
    </row>
    <row r="43" spans="1:13" customFormat="1" ht="30" customHeight="1" x14ac:dyDescent="0.25">
      <c r="C43" s="72"/>
    </row>
    <row r="44" spans="1:13" customFormat="1" ht="30" customHeight="1" x14ac:dyDescent="0.25">
      <c r="C44" s="72"/>
    </row>
    <row r="45" spans="1:13" customFormat="1" ht="42.75" customHeight="1" x14ac:dyDescent="0.25">
      <c r="C45" s="72"/>
    </row>
    <row r="46" spans="1:13" customFormat="1" ht="42.75" customHeight="1" x14ac:dyDescent="0.25">
      <c r="C46" s="72"/>
    </row>
    <row r="47" spans="1:13" customFormat="1" ht="31.5" customHeight="1" x14ac:dyDescent="0.25">
      <c r="C47" s="72"/>
    </row>
    <row r="48" spans="1:13" customFormat="1" ht="31.5" customHeight="1" x14ac:dyDescent="0.25">
      <c r="C48" s="72"/>
    </row>
    <row r="49" spans="3:3" customFormat="1" ht="30" customHeight="1" x14ac:dyDescent="0.25">
      <c r="C49" s="72"/>
    </row>
    <row r="50" spans="3:3" customFormat="1" ht="30" customHeight="1" x14ac:dyDescent="0.25">
      <c r="C50" s="72"/>
    </row>
    <row r="51" spans="3:3" customFormat="1" ht="53.25" customHeight="1" x14ac:dyDescent="0.25">
      <c r="C51" s="72"/>
    </row>
    <row r="52" spans="3:3" customFormat="1" ht="30" customHeight="1" x14ac:dyDescent="0.25">
      <c r="C52" s="72"/>
    </row>
    <row r="53" spans="3:3" customFormat="1" ht="30" customHeight="1" x14ac:dyDescent="0.25">
      <c r="C53" s="72"/>
    </row>
    <row r="54" spans="3:3" customFormat="1" ht="71.25" customHeight="1" x14ac:dyDescent="0.25">
      <c r="C54" s="72"/>
    </row>
    <row r="55" spans="3:3" customFormat="1" ht="30" customHeight="1" x14ac:dyDescent="0.25">
      <c r="C55" s="72"/>
    </row>
    <row r="56" spans="3:3" customFormat="1" ht="30" customHeight="1" x14ac:dyDescent="0.25">
      <c r="C56" s="72"/>
    </row>
    <row r="57" spans="3:3" customFormat="1" ht="37.5" customHeight="1" x14ac:dyDescent="0.25">
      <c r="C57" s="72"/>
    </row>
    <row r="58" spans="3:3" customFormat="1" ht="44.25" customHeight="1" x14ac:dyDescent="0.25">
      <c r="C58" s="72"/>
    </row>
    <row r="59" spans="3:3" customFormat="1" ht="37.5" customHeight="1" x14ac:dyDescent="0.25">
      <c r="C59" s="72"/>
    </row>
    <row r="60" spans="3:3" customFormat="1" ht="32.25" customHeight="1" x14ac:dyDescent="0.25">
      <c r="C60" s="72"/>
    </row>
    <row r="61" spans="3:3" customFormat="1" ht="30" customHeight="1" x14ac:dyDescent="0.25">
      <c r="C61" s="72"/>
    </row>
    <row r="62" spans="3:3" customFormat="1" ht="30" customHeight="1" x14ac:dyDescent="0.25">
      <c r="C62" s="72"/>
    </row>
    <row r="63" spans="3:3" customFormat="1" ht="30" customHeight="1" x14ac:dyDescent="0.25">
      <c r="C63" s="72"/>
    </row>
    <row r="64" spans="3:3" customFormat="1" ht="30" customHeight="1" x14ac:dyDescent="0.25">
      <c r="C64" s="72"/>
    </row>
    <row r="65" spans="1:13" customFormat="1" ht="43.5" customHeight="1" x14ac:dyDescent="0.25">
      <c r="C65" s="72"/>
    </row>
    <row r="66" spans="1:13" customFormat="1" ht="30" customHeight="1" x14ac:dyDescent="0.25">
      <c r="C66" s="72"/>
    </row>
    <row r="67" spans="1:13" customFormat="1" ht="30" customHeight="1" x14ac:dyDescent="0.25">
      <c r="C67" s="72"/>
    </row>
    <row r="68" spans="1:13" customFormat="1" ht="30" customHeight="1" x14ac:dyDescent="0.25">
      <c r="C68" s="72"/>
    </row>
    <row r="69" spans="1:13" customFormat="1" ht="30" customHeight="1" x14ac:dyDescent="0.25">
      <c r="C69" s="72"/>
    </row>
    <row r="70" spans="1:13" customFormat="1" ht="30" customHeight="1" x14ac:dyDescent="0.25">
      <c r="A70" s="4"/>
      <c r="B70" s="4"/>
      <c r="C70" s="76"/>
      <c r="D70" s="4"/>
    </row>
    <row r="71" spans="1:13" customFormat="1" ht="30" customHeight="1" x14ac:dyDescent="0.25">
      <c r="C71" s="72"/>
    </row>
    <row r="72" spans="1:13" customFormat="1" ht="30" customHeight="1" x14ac:dyDescent="0.25">
      <c r="C72" s="72"/>
      <c r="E72" s="4"/>
      <c r="F72" s="4"/>
      <c r="G72" s="4"/>
    </row>
    <row r="73" spans="1:13" ht="15" x14ac:dyDescent="0.25">
      <c r="E73"/>
      <c r="F73"/>
      <c r="G73"/>
      <c r="H73" s="4"/>
      <c r="I73" s="4"/>
      <c r="J73" s="4"/>
      <c r="K73" s="4"/>
      <c r="L73" s="4"/>
      <c r="M73" s="4"/>
    </row>
    <row r="74" spans="1:13" customFormat="1" ht="42" customHeight="1" x14ac:dyDescent="0.25">
      <c r="A74" s="5"/>
      <c r="B74" s="6"/>
      <c r="C74" s="3"/>
      <c r="D74" s="5"/>
    </row>
    <row r="75" spans="1:13" customFormat="1" ht="42" customHeight="1" x14ac:dyDescent="0.25">
      <c r="A75" s="5"/>
      <c r="B75" s="6"/>
      <c r="C75" s="3"/>
      <c r="D75" s="5"/>
      <c r="E75" s="3"/>
      <c r="F75" s="3"/>
      <c r="G75" s="6"/>
    </row>
  </sheetData>
  <mergeCells count="6">
    <mergeCell ref="A1:M1"/>
    <mergeCell ref="B13:B14"/>
    <mergeCell ref="D13:D14"/>
    <mergeCell ref="E13:E14"/>
    <mergeCell ref="F13:F14"/>
    <mergeCell ref="H13:H14"/>
  </mergeCells>
  <phoneticPr fontId="5" type="noConversion"/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tabSelected="1" topLeftCell="A34" zoomScale="90" zoomScaleNormal="90" workbookViewId="0">
      <selection activeCell="A45" sqref="A45"/>
    </sheetView>
  </sheetViews>
  <sheetFormatPr defaultRowHeight="15" x14ac:dyDescent="0.25"/>
  <cols>
    <col min="1" max="1" width="6.5703125" customWidth="1"/>
    <col min="2" max="2" width="13.42578125" customWidth="1"/>
    <col min="3" max="3" width="38.5703125" style="72" customWidth="1"/>
    <col min="4" max="4" width="15.140625" customWidth="1"/>
    <col min="5" max="5" width="13" style="9" customWidth="1"/>
    <col min="6" max="6" width="38.28515625" customWidth="1"/>
    <col min="7" max="7" width="12.85546875" style="114" customWidth="1"/>
    <col min="8" max="8" width="9.28515625" style="11" customWidth="1"/>
    <col min="9" max="9" width="13" customWidth="1"/>
    <col min="10" max="10" width="12.42578125" customWidth="1"/>
    <col min="11" max="11" width="12.5703125" customWidth="1"/>
    <col min="12" max="12" width="12.7109375" customWidth="1"/>
    <col min="13" max="13" width="12.5703125" customWidth="1"/>
  </cols>
  <sheetData>
    <row r="1" spans="1:13" ht="19.5" customHeight="1" x14ac:dyDescent="0.25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3" customFormat="1" ht="75.75" customHeight="1" x14ac:dyDescent="0.25">
      <c r="A2" s="17" t="s">
        <v>14</v>
      </c>
      <c r="B2" s="17" t="s">
        <v>0</v>
      </c>
      <c r="C2" s="77" t="s">
        <v>27</v>
      </c>
      <c r="D2" s="17" t="s">
        <v>2</v>
      </c>
      <c r="E2" s="17" t="s">
        <v>3</v>
      </c>
      <c r="F2" s="17" t="s">
        <v>4</v>
      </c>
      <c r="G2" s="111" t="s">
        <v>427</v>
      </c>
      <c r="H2" s="17" t="s">
        <v>28</v>
      </c>
      <c r="I2" s="32" t="s">
        <v>150</v>
      </c>
      <c r="J2" s="32" t="s">
        <v>12</v>
      </c>
      <c r="K2" s="32" t="s">
        <v>29</v>
      </c>
      <c r="L2" s="17" t="s">
        <v>30</v>
      </c>
      <c r="M2" s="17" t="s">
        <v>7</v>
      </c>
    </row>
    <row r="3" spans="1:13" s="4" customFormat="1" ht="26.25" customHeight="1" x14ac:dyDescent="0.2">
      <c r="A3" s="8" t="s">
        <v>15</v>
      </c>
      <c r="B3" s="19" t="s">
        <v>145</v>
      </c>
      <c r="C3" s="66" t="s">
        <v>146</v>
      </c>
      <c r="D3" s="19" t="s">
        <v>147</v>
      </c>
      <c r="E3" s="10" t="s">
        <v>19</v>
      </c>
      <c r="F3" s="10" t="s">
        <v>237</v>
      </c>
      <c r="G3" s="110" t="s">
        <v>260</v>
      </c>
      <c r="H3" s="15">
        <v>1</v>
      </c>
      <c r="I3" s="16">
        <v>680</v>
      </c>
      <c r="J3" s="16">
        <v>170</v>
      </c>
      <c r="K3" s="16">
        <v>850</v>
      </c>
      <c r="L3" s="16" t="s">
        <v>260</v>
      </c>
      <c r="M3" s="16" t="s">
        <v>8</v>
      </c>
    </row>
    <row r="4" spans="1:13" s="4" customFormat="1" ht="25.5" customHeight="1" x14ac:dyDescent="0.2">
      <c r="A4" s="19" t="s">
        <v>16</v>
      </c>
      <c r="B4" s="10" t="s">
        <v>148</v>
      </c>
      <c r="C4" s="66" t="s">
        <v>149</v>
      </c>
      <c r="D4" s="19" t="s">
        <v>147</v>
      </c>
      <c r="E4" s="10" t="s">
        <v>19</v>
      </c>
      <c r="F4" s="10" t="s">
        <v>237</v>
      </c>
      <c r="G4" s="110" t="s">
        <v>428</v>
      </c>
      <c r="H4" s="15">
        <v>10</v>
      </c>
      <c r="I4" s="16">
        <f>[1]List1!P12</f>
        <v>20995</v>
      </c>
      <c r="J4" s="16">
        <f>[1]List1!Q12</f>
        <v>5248.75</v>
      </c>
      <c r="K4" s="16">
        <f>[1]List1!R12</f>
        <v>26243.75</v>
      </c>
      <c r="L4" s="16" t="s">
        <v>8</v>
      </c>
      <c r="M4" s="16" t="s">
        <v>8</v>
      </c>
    </row>
    <row r="5" spans="1:13" s="4" customFormat="1" ht="37.5" customHeight="1" x14ac:dyDescent="0.2">
      <c r="A5" s="19" t="s">
        <v>63</v>
      </c>
      <c r="B5" s="19" t="s">
        <v>151</v>
      </c>
      <c r="C5" s="66" t="s">
        <v>153</v>
      </c>
      <c r="D5" s="8" t="s">
        <v>152</v>
      </c>
      <c r="E5" s="10" t="s">
        <v>19</v>
      </c>
      <c r="F5" s="10" t="s">
        <v>238</v>
      </c>
      <c r="G5" s="110" t="s">
        <v>114</v>
      </c>
      <c r="H5" s="15">
        <v>2</v>
      </c>
      <c r="I5" s="16">
        <v>14923.29</v>
      </c>
      <c r="J5" s="16">
        <v>3730.82</v>
      </c>
      <c r="K5" s="16">
        <v>18654.11</v>
      </c>
      <c r="L5" s="16" t="s">
        <v>8</v>
      </c>
      <c r="M5" s="16" t="s">
        <v>8</v>
      </c>
    </row>
    <row r="6" spans="1:13" s="4" customFormat="1" ht="24" customHeight="1" x14ac:dyDescent="0.2">
      <c r="A6" s="19" t="s">
        <v>69</v>
      </c>
      <c r="B6" s="19" t="s">
        <v>154</v>
      </c>
      <c r="C6" s="66" t="s">
        <v>156</v>
      </c>
      <c r="D6" s="8" t="s">
        <v>155</v>
      </c>
      <c r="E6" s="10" t="s">
        <v>19</v>
      </c>
      <c r="F6" s="33" t="s">
        <v>239</v>
      </c>
      <c r="G6" s="112" t="s">
        <v>429</v>
      </c>
      <c r="H6" s="15">
        <v>3</v>
      </c>
      <c r="I6" s="16">
        <f>[1]List1!B25</f>
        <v>12542.1</v>
      </c>
      <c r="J6" s="16">
        <f>[1]List1!C25</f>
        <v>3135.5299999999997</v>
      </c>
      <c r="K6" s="16">
        <f>[1]List1!D25</f>
        <v>15677.630000000001</v>
      </c>
      <c r="L6" s="16" t="s">
        <v>8</v>
      </c>
      <c r="M6" s="16" t="s">
        <v>8</v>
      </c>
    </row>
    <row r="7" spans="1:13" s="4" customFormat="1" ht="24.75" customHeight="1" x14ac:dyDescent="0.2">
      <c r="A7" s="19" t="s">
        <v>53</v>
      </c>
      <c r="B7" s="19" t="s">
        <v>157</v>
      </c>
      <c r="C7" s="66" t="s">
        <v>158</v>
      </c>
      <c r="D7" s="8" t="s">
        <v>261</v>
      </c>
      <c r="E7" s="10" t="s">
        <v>19</v>
      </c>
      <c r="F7" s="10" t="s">
        <v>240</v>
      </c>
      <c r="G7" s="110" t="s">
        <v>430</v>
      </c>
      <c r="H7" s="15">
        <v>4</v>
      </c>
      <c r="I7" s="16">
        <v>16650</v>
      </c>
      <c r="J7" s="16">
        <v>4162.5</v>
      </c>
      <c r="K7" s="16">
        <v>20812.150000000001</v>
      </c>
      <c r="L7" s="16" t="s">
        <v>8</v>
      </c>
      <c r="M7" s="16" t="s">
        <v>8</v>
      </c>
    </row>
    <row r="8" spans="1:13" s="4" customFormat="1" ht="39.75" customHeight="1" x14ac:dyDescent="0.2">
      <c r="A8" s="19" t="s">
        <v>70</v>
      </c>
      <c r="B8" s="19" t="s">
        <v>159</v>
      </c>
      <c r="C8" s="66" t="s">
        <v>160</v>
      </c>
      <c r="D8" s="8" t="s">
        <v>161</v>
      </c>
      <c r="E8" s="10" t="s">
        <v>19</v>
      </c>
      <c r="F8" s="10" t="s">
        <v>241</v>
      </c>
      <c r="G8" s="110" t="s">
        <v>430</v>
      </c>
      <c r="H8" s="15">
        <v>17</v>
      </c>
      <c r="I8" s="16">
        <v>50500</v>
      </c>
      <c r="J8" s="16">
        <v>0</v>
      </c>
      <c r="K8" s="16">
        <v>50500</v>
      </c>
      <c r="L8" s="16" t="s">
        <v>8</v>
      </c>
      <c r="M8" s="16" t="s">
        <v>8</v>
      </c>
    </row>
    <row r="9" spans="1:13" s="4" customFormat="1" ht="30" customHeight="1" x14ac:dyDescent="0.2">
      <c r="A9" s="19" t="s">
        <v>75</v>
      </c>
      <c r="B9" s="19" t="s">
        <v>162</v>
      </c>
      <c r="C9" s="66" t="s">
        <v>163</v>
      </c>
      <c r="D9" s="8" t="s">
        <v>164</v>
      </c>
      <c r="E9" s="10" t="s">
        <v>19</v>
      </c>
      <c r="F9" s="10" t="s">
        <v>242</v>
      </c>
      <c r="G9" s="110" t="s">
        <v>431</v>
      </c>
      <c r="H9" s="15">
        <v>4</v>
      </c>
      <c r="I9" s="16">
        <f>[1]List1!$L$6</f>
        <v>59000.639999999999</v>
      </c>
      <c r="J9" s="16">
        <v>0</v>
      </c>
      <c r="K9" s="16">
        <v>59000.639999999999</v>
      </c>
      <c r="L9" s="16" t="s">
        <v>8</v>
      </c>
      <c r="M9" s="16" t="s">
        <v>8</v>
      </c>
    </row>
    <row r="10" spans="1:13" s="4" customFormat="1" ht="34.5" customHeight="1" x14ac:dyDescent="0.2">
      <c r="A10" s="19" t="s">
        <v>80</v>
      </c>
      <c r="B10" s="19" t="s">
        <v>246</v>
      </c>
      <c r="C10" s="66" t="s">
        <v>165</v>
      </c>
      <c r="D10" s="8" t="s">
        <v>166</v>
      </c>
      <c r="E10" s="10" t="s">
        <v>19</v>
      </c>
      <c r="F10" s="19" t="s">
        <v>243</v>
      </c>
      <c r="G10" s="18" t="s">
        <v>432</v>
      </c>
      <c r="H10" s="19">
        <v>2</v>
      </c>
      <c r="I10" s="16">
        <v>4250</v>
      </c>
      <c r="J10" s="16">
        <v>1062.5</v>
      </c>
      <c r="K10" s="16">
        <v>5312.5</v>
      </c>
      <c r="L10" s="16" t="s">
        <v>8</v>
      </c>
      <c r="M10" s="16" t="s">
        <v>8</v>
      </c>
    </row>
    <row r="11" spans="1:13" s="4" customFormat="1" ht="26.25" customHeight="1" x14ac:dyDescent="0.2">
      <c r="A11" s="19" t="s">
        <v>84</v>
      </c>
      <c r="B11" s="19" t="s">
        <v>167</v>
      </c>
      <c r="C11" s="66" t="s">
        <v>168</v>
      </c>
      <c r="D11" s="8" t="s">
        <v>169</v>
      </c>
      <c r="E11" s="10" t="s">
        <v>19</v>
      </c>
      <c r="F11" s="33" t="s">
        <v>193</v>
      </c>
      <c r="G11" s="18" t="s">
        <v>432</v>
      </c>
      <c r="H11" s="15">
        <v>4</v>
      </c>
      <c r="I11" s="16">
        <v>31174</v>
      </c>
      <c r="J11" s="16">
        <v>7793.5</v>
      </c>
      <c r="K11" s="16">
        <v>38967.5</v>
      </c>
      <c r="L11" s="16" t="s">
        <v>8</v>
      </c>
      <c r="M11" s="16" t="s">
        <v>8</v>
      </c>
    </row>
    <row r="12" spans="1:13" s="4" customFormat="1" ht="33" customHeight="1" x14ac:dyDescent="0.2">
      <c r="A12" s="19" t="s">
        <v>110</v>
      </c>
      <c r="B12" s="19" t="s">
        <v>170</v>
      </c>
      <c r="C12" s="66" t="s">
        <v>171</v>
      </c>
      <c r="D12" s="19" t="s">
        <v>172</v>
      </c>
      <c r="E12" s="10" t="s">
        <v>19</v>
      </c>
      <c r="F12" s="33" t="s">
        <v>193</v>
      </c>
      <c r="G12" s="18" t="s">
        <v>430</v>
      </c>
      <c r="H12" s="15">
        <v>3</v>
      </c>
      <c r="I12" s="16">
        <f>[1]List1!E25</f>
        <v>4350</v>
      </c>
      <c r="J12" s="16">
        <f>[1]List1!F25</f>
        <v>1087.5</v>
      </c>
      <c r="K12" s="16">
        <f>[1]List1!G25</f>
        <v>5437.5</v>
      </c>
      <c r="L12" s="16" t="s">
        <v>8</v>
      </c>
      <c r="M12" s="16" t="s">
        <v>8</v>
      </c>
    </row>
    <row r="13" spans="1:13" s="4" customFormat="1" ht="23.25" customHeight="1" x14ac:dyDescent="0.2">
      <c r="A13" s="96" t="s">
        <v>117</v>
      </c>
      <c r="B13" s="96" t="s">
        <v>247</v>
      </c>
      <c r="C13" s="102" t="s">
        <v>248</v>
      </c>
      <c r="D13" s="96" t="s">
        <v>173</v>
      </c>
      <c r="E13" s="102" t="s">
        <v>19</v>
      </c>
      <c r="F13" s="10" t="s">
        <v>446</v>
      </c>
      <c r="G13" s="110" t="s">
        <v>433</v>
      </c>
      <c r="H13" s="19">
        <v>1</v>
      </c>
      <c r="I13" s="16">
        <v>600</v>
      </c>
      <c r="J13" s="16">
        <v>150</v>
      </c>
      <c r="K13" s="16">
        <v>750</v>
      </c>
      <c r="L13" s="16" t="s">
        <v>8</v>
      </c>
      <c r="M13" s="16" t="s">
        <v>8</v>
      </c>
    </row>
    <row r="14" spans="1:13" s="4" customFormat="1" ht="25.5" customHeight="1" x14ac:dyDescent="0.2">
      <c r="A14" s="106"/>
      <c r="B14" s="106"/>
      <c r="C14" s="107"/>
      <c r="D14" s="106"/>
      <c r="E14" s="107"/>
      <c r="F14" s="10" t="s">
        <v>444</v>
      </c>
      <c r="G14" s="110" t="s">
        <v>450</v>
      </c>
      <c r="H14" s="19">
        <v>2</v>
      </c>
      <c r="I14" s="16">
        <f>[1]List1!R34</f>
        <v>6527.6</v>
      </c>
      <c r="J14" s="16">
        <f>[1]List1!S34</f>
        <v>1631.9</v>
      </c>
      <c r="K14" s="16">
        <f>[1]List1!T34</f>
        <v>8159.5</v>
      </c>
      <c r="L14" s="16" t="s">
        <v>8</v>
      </c>
      <c r="M14" s="16" t="s">
        <v>8</v>
      </c>
    </row>
    <row r="15" spans="1:13" s="4" customFormat="1" ht="25.5" customHeight="1" x14ac:dyDescent="0.2">
      <c r="A15" s="106"/>
      <c r="B15" s="106"/>
      <c r="C15" s="107"/>
      <c r="D15" s="106"/>
      <c r="E15" s="107"/>
      <c r="F15" s="10" t="s">
        <v>447</v>
      </c>
      <c r="G15" s="110" t="s">
        <v>449</v>
      </c>
      <c r="H15" s="19">
        <v>1</v>
      </c>
      <c r="I15" s="16">
        <v>4000</v>
      </c>
      <c r="J15" s="16">
        <v>1000</v>
      </c>
      <c r="K15" s="16">
        <v>5000</v>
      </c>
      <c r="L15" s="16" t="s">
        <v>8</v>
      </c>
      <c r="M15" s="16" t="s">
        <v>8</v>
      </c>
    </row>
    <row r="16" spans="1:13" s="4" customFormat="1" ht="25.5" customHeight="1" x14ac:dyDescent="0.2">
      <c r="A16" s="97"/>
      <c r="B16" s="97"/>
      <c r="C16" s="103"/>
      <c r="D16" s="97"/>
      <c r="E16" s="103"/>
      <c r="F16" s="10" t="s">
        <v>445</v>
      </c>
      <c r="G16" s="110" t="s">
        <v>448</v>
      </c>
      <c r="H16" s="19">
        <v>2</v>
      </c>
      <c r="I16" s="16">
        <f>[1]List1!R31</f>
        <v>2999</v>
      </c>
      <c r="J16" s="16">
        <f>[1]List1!S31</f>
        <v>0</v>
      </c>
      <c r="K16" s="16">
        <f>[1]List1!T31</f>
        <v>2999</v>
      </c>
      <c r="L16" s="16" t="s">
        <v>8</v>
      </c>
      <c r="M16" s="16" t="s">
        <v>8</v>
      </c>
    </row>
    <row r="17" spans="1:13" s="4" customFormat="1" ht="23.25" customHeight="1" x14ac:dyDescent="0.2">
      <c r="A17" s="96" t="s">
        <v>132</v>
      </c>
      <c r="B17" s="96" t="s">
        <v>174</v>
      </c>
      <c r="C17" s="102" t="s">
        <v>178</v>
      </c>
      <c r="D17" s="96" t="s">
        <v>179</v>
      </c>
      <c r="E17" s="102" t="s">
        <v>19</v>
      </c>
      <c r="F17" s="10" t="s">
        <v>451</v>
      </c>
      <c r="G17" s="110" t="s">
        <v>434</v>
      </c>
      <c r="H17" s="19">
        <v>3</v>
      </c>
      <c r="I17" s="16">
        <f>[1]List1!T15</f>
        <v>3999.2</v>
      </c>
      <c r="J17" s="16">
        <f>[1]List1!U15</f>
        <v>999.8</v>
      </c>
      <c r="K17" s="16">
        <f>[1]List1!V15</f>
        <v>4999</v>
      </c>
      <c r="L17" s="16" t="s">
        <v>8</v>
      </c>
      <c r="M17" s="16" t="s">
        <v>8</v>
      </c>
    </row>
    <row r="18" spans="1:13" s="4" customFormat="1" ht="23.25" customHeight="1" x14ac:dyDescent="0.2">
      <c r="A18" s="106"/>
      <c r="B18" s="106"/>
      <c r="C18" s="107"/>
      <c r="D18" s="106"/>
      <c r="E18" s="107"/>
      <c r="F18" s="10" t="s">
        <v>446</v>
      </c>
      <c r="G18" s="110" t="s">
        <v>345</v>
      </c>
      <c r="H18" s="19">
        <v>1</v>
      </c>
      <c r="I18" s="16">
        <f>[1]List1!T12</f>
        <v>2800</v>
      </c>
      <c r="J18" s="16">
        <f>[1]List1!U12</f>
        <v>700</v>
      </c>
      <c r="K18" s="16">
        <f>[1]List1!V12</f>
        <v>3500</v>
      </c>
      <c r="L18" s="16" t="s">
        <v>8</v>
      </c>
      <c r="M18" s="16" t="s">
        <v>8</v>
      </c>
    </row>
    <row r="19" spans="1:13" s="4" customFormat="1" ht="25.5" customHeight="1" x14ac:dyDescent="0.2">
      <c r="A19" s="97"/>
      <c r="B19" s="97"/>
      <c r="C19" s="103"/>
      <c r="D19" s="97"/>
      <c r="E19" s="103"/>
      <c r="F19" s="10" t="s">
        <v>452</v>
      </c>
      <c r="G19" s="110" t="s">
        <v>453</v>
      </c>
      <c r="H19" s="19">
        <v>1</v>
      </c>
      <c r="I19" s="16">
        <f>[1]List1!T13</f>
        <v>11615</v>
      </c>
      <c r="J19" s="16">
        <f>[1]List1!U13</f>
        <v>2903.75</v>
      </c>
      <c r="K19" s="16">
        <f>[1]List1!V13</f>
        <v>14518.75</v>
      </c>
      <c r="L19" s="16" t="s">
        <v>8</v>
      </c>
      <c r="M19" s="16" t="s">
        <v>8</v>
      </c>
    </row>
    <row r="20" spans="1:13" ht="30" customHeight="1" x14ac:dyDescent="0.25">
      <c r="A20" s="19" t="s">
        <v>234</v>
      </c>
      <c r="B20" s="19" t="s">
        <v>177</v>
      </c>
      <c r="C20" s="66" t="s">
        <v>175</v>
      </c>
      <c r="D20" s="19" t="s">
        <v>176</v>
      </c>
      <c r="E20" s="10" t="s">
        <v>19</v>
      </c>
      <c r="F20" s="33" t="s">
        <v>243</v>
      </c>
      <c r="G20" s="112" t="s">
        <v>435</v>
      </c>
      <c r="H20" s="19">
        <v>1</v>
      </c>
      <c r="I20" s="16">
        <v>760</v>
      </c>
      <c r="J20" s="16">
        <v>190</v>
      </c>
      <c r="K20" s="16">
        <v>950</v>
      </c>
      <c r="L20" s="16" t="s">
        <v>8</v>
      </c>
      <c r="M20" s="16" t="s">
        <v>8</v>
      </c>
    </row>
    <row r="21" spans="1:13" ht="30" customHeight="1" x14ac:dyDescent="0.25">
      <c r="A21" s="19" t="s">
        <v>180</v>
      </c>
      <c r="B21" s="19" t="s">
        <v>181</v>
      </c>
      <c r="C21" s="66" t="s">
        <v>182</v>
      </c>
      <c r="D21" s="19" t="s">
        <v>183</v>
      </c>
      <c r="E21" s="10" t="s">
        <v>19</v>
      </c>
      <c r="F21" s="10" t="s">
        <v>244</v>
      </c>
      <c r="G21" s="110" t="s">
        <v>436</v>
      </c>
      <c r="H21" s="19">
        <v>2</v>
      </c>
      <c r="I21" s="16">
        <v>19750</v>
      </c>
      <c r="J21" s="16">
        <v>4937.5</v>
      </c>
      <c r="K21" s="16">
        <v>24687.5</v>
      </c>
      <c r="L21" s="16" t="s">
        <v>8</v>
      </c>
      <c r="M21" s="16" t="s">
        <v>8</v>
      </c>
    </row>
    <row r="22" spans="1:13" ht="38.25" customHeight="1" x14ac:dyDescent="0.25">
      <c r="A22" s="19" t="s">
        <v>184</v>
      </c>
      <c r="B22" s="19" t="s">
        <v>186</v>
      </c>
      <c r="C22" s="66" t="s">
        <v>185</v>
      </c>
      <c r="D22" s="19" t="s">
        <v>262</v>
      </c>
      <c r="E22" s="10" t="s">
        <v>19</v>
      </c>
      <c r="F22" s="10" t="s">
        <v>245</v>
      </c>
      <c r="G22" s="110" t="s">
        <v>437</v>
      </c>
      <c r="H22" s="19">
        <v>8</v>
      </c>
      <c r="I22" s="16">
        <f>[1]List1!C11</f>
        <v>13290.829999999998</v>
      </c>
      <c r="J22" s="16">
        <f>[1]List1!D11</f>
        <v>3322.7099999999996</v>
      </c>
      <c r="K22" s="16">
        <f>[1]List1!E11</f>
        <v>16613.54</v>
      </c>
      <c r="L22" s="16" t="s">
        <v>8</v>
      </c>
      <c r="M22" s="16" t="s">
        <v>8</v>
      </c>
    </row>
    <row r="23" spans="1:13" ht="34.5" customHeight="1" x14ac:dyDescent="0.25">
      <c r="A23" s="19" t="s">
        <v>187</v>
      </c>
      <c r="B23" s="19" t="s">
        <v>192</v>
      </c>
      <c r="C23" s="66" t="s">
        <v>191</v>
      </c>
      <c r="D23" s="19">
        <v>22458000</v>
      </c>
      <c r="E23" s="10" t="s">
        <v>19</v>
      </c>
      <c r="F23" s="10" t="s">
        <v>193</v>
      </c>
      <c r="G23" s="110" t="s">
        <v>194</v>
      </c>
      <c r="H23" s="15">
        <v>1</v>
      </c>
      <c r="I23" s="16">
        <v>31200</v>
      </c>
      <c r="J23" s="16">
        <v>7800</v>
      </c>
      <c r="K23" s="16">
        <v>39000</v>
      </c>
      <c r="L23" s="15" t="s">
        <v>194</v>
      </c>
      <c r="M23" s="16">
        <v>39000</v>
      </c>
    </row>
    <row r="24" spans="1:13" ht="25.5" customHeight="1" x14ac:dyDescent="0.25">
      <c r="A24" s="19" t="s">
        <v>188</v>
      </c>
      <c r="B24" s="19" t="s">
        <v>197</v>
      </c>
      <c r="C24" s="66" t="s">
        <v>195</v>
      </c>
      <c r="D24" s="19" t="s">
        <v>47</v>
      </c>
      <c r="E24" s="10" t="s">
        <v>19</v>
      </c>
      <c r="F24" s="10" t="s">
        <v>196</v>
      </c>
      <c r="G24" s="110" t="s">
        <v>67</v>
      </c>
      <c r="H24" s="15">
        <v>1</v>
      </c>
      <c r="I24" s="16">
        <v>28000</v>
      </c>
      <c r="J24" s="16">
        <v>7000</v>
      </c>
      <c r="K24" s="16">
        <v>35000</v>
      </c>
      <c r="L24" s="15" t="s">
        <v>67</v>
      </c>
      <c r="M24" s="16">
        <v>35000</v>
      </c>
    </row>
    <row r="25" spans="1:13" ht="32.25" customHeight="1" x14ac:dyDescent="0.25">
      <c r="A25" s="19" t="s">
        <v>189</v>
      </c>
      <c r="B25" s="19" t="s">
        <v>200</v>
      </c>
      <c r="C25" s="66" t="s">
        <v>199</v>
      </c>
      <c r="D25" s="19" t="s">
        <v>26</v>
      </c>
      <c r="E25" s="10" t="s">
        <v>19</v>
      </c>
      <c r="F25" s="10" t="s">
        <v>198</v>
      </c>
      <c r="G25" s="110" t="s">
        <v>95</v>
      </c>
      <c r="H25" s="15">
        <v>1</v>
      </c>
      <c r="I25" s="16">
        <v>53333.33</v>
      </c>
      <c r="J25" s="16">
        <v>13333.33</v>
      </c>
      <c r="K25" s="16">
        <v>66666.66</v>
      </c>
      <c r="L25" s="15" t="s">
        <v>95</v>
      </c>
      <c r="M25" s="16">
        <v>66666.66</v>
      </c>
    </row>
    <row r="26" spans="1:13" ht="30.75" customHeight="1" x14ac:dyDescent="0.25">
      <c r="A26" s="19" t="s">
        <v>190</v>
      </c>
      <c r="B26" s="19" t="s">
        <v>202</v>
      </c>
      <c r="C26" s="66" t="s">
        <v>201</v>
      </c>
      <c r="D26" s="10" t="s">
        <v>137</v>
      </c>
      <c r="E26" s="10" t="s">
        <v>19</v>
      </c>
      <c r="F26" s="10" t="s">
        <v>203</v>
      </c>
      <c r="G26" s="110" t="s">
        <v>204</v>
      </c>
      <c r="H26" s="15">
        <v>1</v>
      </c>
      <c r="I26" s="16">
        <v>25000</v>
      </c>
      <c r="J26" s="16">
        <v>6250</v>
      </c>
      <c r="K26" s="16">
        <v>31250</v>
      </c>
      <c r="L26" s="15" t="s">
        <v>204</v>
      </c>
      <c r="M26" s="16">
        <v>31250</v>
      </c>
    </row>
    <row r="27" spans="1:13" ht="30.75" customHeight="1" x14ac:dyDescent="0.25">
      <c r="A27" s="19" t="s">
        <v>300</v>
      </c>
      <c r="B27" s="19" t="s">
        <v>370</v>
      </c>
      <c r="C27" s="66" t="s">
        <v>371</v>
      </c>
      <c r="D27" s="10" t="s">
        <v>372</v>
      </c>
      <c r="E27" s="10" t="s">
        <v>19</v>
      </c>
      <c r="F27" s="10" t="s">
        <v>373</v>
      </c>
      <c r="G27" s="110" t="s">
        <v>322</v>
      </c>
      <c r="H27" s="19">
        <v>7</v>
      </c>
      <c r="I27" s="16">
        <f>[1]List1!F9</f>
        <v>17395.32</v>
      </c>
      <c r="J27" s="16">
        <f>[1]List1!G9</f>
        <v>3362.43</v>
      </c>
      <c r="K27" s="16">
        <f>[1]List1!H9</f>
        <v>20757.75</v>
      </c>
      <c r="L27" s="19" t="s">
        <v>8</v>
      </c>
      <c r="M27" s="16" t="s">
        <v>8</v>
      </c>
    </row>
    <row r="28" spans="1:13" ht="30.75" customHeight="1" x14ac:dyDescent="0.25">
      <c r="A28" s="19" t="s">
        <v>305</v>
      </c>
      <c r="B28" s="19" t="s">
        <v>374</v>
      </c>
      <c r="C28" s="66" t="s">
        <v>375</v>
      </c>
      <c r="D28" s="10" t="s">
        <v>152</v>
      </c>
      <c r="E28" s="10" t="s">
        <v>19</v>
      </c>
      <c r="F28" s="10" t="s">
        <v>238</v>
      </c>
      <c r="G28" s="110" t="s">
        <v>438</v>
      </c>
      <c r="H28" s="19">
        <v>2</v>
      </c>
      <c r="I28" s="16">
        <f>[1]List1!I4</f>
        <v>14826.369999999999</v>
      </c>
      <c r="J28" s="16">
        <f>[1]List1!J4</f>
        <v>3706.59</v>
      </c>
      <c r="K28" s="16">
        <f>[1]List1!K4</f>
        <v>18532.96</v>
      </c>
      <c r="L28" s="19" t="s">
        <v>8</v>
      </c>
      <c r="M28" s="16" t="s">
        <v>8</v>
      </c>
    </row>
    <row r="29" spans="1:13" ht="27" customHeight="1" x14ac:dyDescent="0.25">
      <c r="A29" s="96" t="s">
        <v>312</v>
      </c>
      <c r="B29" s="96" t="s">
        <v>376</v>
      </c>
      <c r="C29" s="102" t="s">
        <v>377</v>
      </c>
      <c r="D29" s="102" t="s">
        <v>378</v>
      </c>
      <c r="E29" s="102" t="s">
        <v>19</v>
      </c>
      <c r="F29" s="10" t="s">
        <v>420</v>
      </c>
      <c r="G29" s="110" t="s">
        <v>437</v>
      </c>
      <c r="H29" s="19">
        <v>8</v>
      </c>
      <c r="I29" s="16">
        <f>[1]List1!N14</f>
        <v>4892.6000000000004</v>
      </c>
      <c r="J29" s="16">
        <f>[1]List1!O14</f>
        <v>1223.1500000000001</v>
      </c>
      <c r="K29" s="16">
        <f>[1]List1!P14</f>
        <v>6115.75</v>
      </c>
      <c r="L29" s="19" t="s">
        <v>8</v>
      </c>
      <c r="M29" s="16" t="s">
        <v>8</v>
      </c>
    </row>
    <row r="30" spans="1:13" ht="24" customHeight="1" x14ac:dyDescent="0.25">
      <c r="A30" s="106"/>
      <c r="B30" s="106"/>
      <c r="C30" s="107"/>
      <c r="D30" s="107"/>
      <c r="E30" s="107"/>
      <c r="F30" s="10" t="s">
        <v>421</v>
      </c>
      <c r="G30" s="110" t="s">
        <v>439</v>
      </c>
      <c r="H30" s="19">
        <v>1</v>
      </c>
      <c r="I30" s="16">
        <f>[1]List1!M3</f>
        <v>253.13</v>
      </c>
      <c r="J30" s="16">
        <f>[1]List1!N3</f>
        <v>63.29</v>
      </c>
      <c r="K30" s="16">
        <f>[1]List1!O3</f>
        <v>316.42</v>
      </c>
      <c r="L30" s="19" t="s">
        <v>8</v>
      </c>
      <c r="M30" s="16" t="s">
        <v>8</v>
      </c>
    </row>
    <row r="31" spans="1:13" ht="26.25" customHeight="1" x14ac:dyDescent="0.25">
      <c r="A31" s="97"/>
      <c r="B31" s="97"/>
      <c r="C31" s="103"/>
      <c r="D31" s="103"/>
      <c r="E31" s="103"/>
      <c r="F31" s="10" t="s">
        <v>419</v>
      </c>
      <c r="G31" s="110" t="s">
        <v>440</v>
      </c>
      <c r="H31" s="19">
        <v>1</v>
      </c>
      <c r="I31" s="16">
        <f>[1]List1!M9</f>
        <v>480</v>
      </c>
      <c r="J31" s="16">
        <f>[1]List1!N9</f>
        <v>120</v>
      </c>
      <c r="K31" s="16">
        <f>[1]List1!O9</f>
        <v>600</v>
      </c>
      <c r="L31" s="19" t="s">
        <v>8</v>
      </c>
      <c r="M31" s="16" t="s">
        <v>8</v>
      </c>
    </row>
    <row r="32" spans="1:13" ht="30.75" customHeight="1" x14ac:dyDescent="0.25">
      <c r="A32" s="19" t="s">
        <v>328</v>
      </c>
      <c r="B32" s="19" t="s">
        <v>379</v>
      </c>
      <c r="C32" s="66" t="s">
        <v>380</v>
      </c>
      <c r="D32" s="10" t="s">
        <v>381</v>
      </c>
      <c r="E32" s="10" t="s">
        <v>19</v>
      </c>
      <c r="F32" s="10" t="s">
        <v>382</v>
      </c>
      <c r="G32" s="110" t="s">
        <v>441</v>
      </c>
      <c r="H32" s="19">
        <v>1</v>
      </c>
      <c r="I32" s="16">
        <v>18124.57</v>
      </c>
      <c r="J32" s="16">
        <v>0</v>
      </c>
      <c r="K32" s="16">
        <v>18124.57</v>
      </c>
      <c r="L32" s="19" t="s">
        <v>8</v>
      </c>
      <c r="M32" s="16" t="s">
        <v>8</v>
      </c>
    </row>
    <row r="33" spans="1:13" ht="30.75" customHeight="1" x14ac:dyDescent="0.25">
      <c r="A33" s="19" t="s">
        <v>383</v>
      </c>
      <c r="B33" s="19" t="s">
        <v>385</v>
      </c>
      <c r="C33" s="66" t="s">
        <v>384</v>
      </c>
      <c r="D33" s="10" t="s">
        <v>386</v>
      </c>
      <c r="E33" s="10" t="s">
        <v>19</v>
      </c>
      <c r="F33" s="10" t="s">
        <v>387</v>
      </c>
      <c r="G33" s="110" t="s">
        <v>442</v>
      </c>
      <c r="H33" s="19">
        <v>1</v>
      </c>
      <c r="I33" s="16">
        <v>30000</v>
      </c>
      <c r="J33" s="16">
        <v>7500</v>
      </c>
      <c r="K33" s="16">
        <v>37500</v>
      </c>
      <c r="L33" s="19" t="s">
        <v>8</v>
      </c>
      <c r="M33" s="16" t="s">
        <v>8</v>
      </c>
    </row>
    <row r="34" spans="1:13" ht="42.75" customHeight="1" x14ac:dyDescent="0.25">
      <c r="A34" s="96" t="s">
        <v>388</v>
      </c>
      <c r="B34" s="96" t="s">
        <v>390</v>
      </c>
      <c r="C34" s="108" t="s">
        <v>389</v>
      </c>
      <c r="D34" s="102" t="s">
        <v>391</v>
      </c>
      <c r="E34" s="102" t="s">
        <v>19</v>
      </c>
      <c r="F34" s="10" t="s">
        <v>423</v>
      </c>
      <c r="G34" s="110" t="s">
        <v>443</v>
      </c>
      <c r="H34" s="19">
        <v>1</v>
      </c>
      <c r="I34" s="16">
        <v>5000</v>
      </c>
      <c r="J34" s="16">
        <v>1250</v>
      </c>
      <c r="K34" s="16">
        <v>6250</v>
      </c>
      <c r="L34" s="19" t="s">
        <v>8</v>
      </c>
      <c r="M34" s="16" t="s">
        <v>8</v>
      </c>
    </row>
    <row r="35" spans="1:13" ht="42.75" customHeight="1" x14ac:dyDescent="0.25">
      <c r="A35" s="97"/>
      <c r="B35" s="97"/>
      <c r="C35" s="109"/>
      <c r="D35" s="103"/>
      <c r="E35" s="103"/>
      <c r="F35" s="10" t="s">
        <v>422</v>
      </c>
      <c r="G35" s="110" t="s">
        <v>410</v>
      </c>
      <c r="H35" s="19">
        <v>1</v>
      </c>
      <c r="I35" s="16">
        <f>[1]List1!H22</f>
        <v>714.64</v>
      </c>
      <c r="J35" s="16">
        <f>[1]List1!I22</f>
        <v>178.66</v>
      </c>
      <c r="K35" s="16">
        <f>[1]List1!J22</f>
        <v>893.3</v>
      </c>
      <c r="L35" s="19" t="s">
        <v>8</v>
      </c>
      <c r="M35" s="16" t="s">
        <v>8</v>
      </c>
    </row>
    <row r="36" spans="1:13" ht="30.75" customHeight="1" x14ac:dyDescent="0.25">
      <c r="A36" s="19" t="s">
        <v>392</v>
      </c>
      <c r="B36" s="19" t="s">
        <v>393</v>
      </c>
      <c r="C36" s="66" t="s">
        <v>394</v>
      </c>
      <c r="D36" s="10" t="s">
        <v>395</v>
      </c>
      <c r="E36" s="10" t="s">
        <v>19</v>
      </c>
      <c r="F36" s="10" t="s">
        <v>396</v>
      </c>
      <c r="G36" s="110" t="s">
        <v>443</v>
      </c>
      <c r="H36" s="19">
        <v>1</v>
      </c>
      <c r="I36" s="16">
        <f>[1]List1!K22</f>
        <v>708</v>
      </c>
      <c r="J36" s="16">
        <f>[1]List1!L22</f>
        <v>177</v>
      </c>
      <c r="K36" s="16">
        <f>[1]List1!M22</f>
        <v>885</v>
      </c>
      <c r="L36" s="19" t="s">
        <v>8</v>
      </c>
      <c r="M36" s="16" t="s">
        <v>8</v>
      </c>
    </row>
    <row r="37" spans="1:13" ht="30.75" customHeight="1" x14ac:dyDescent="0.25">
      <c r="A37" s="96" t="s">
        <v>397</v>
      </c>
      <c r="B37" s="96" t="s">
        <v>398</v>
      </c>
      <c r="C37" s="102" t="s">
        <v>399</v>
      </c>
      <c r="D37" s="102" t="s">
        <v>400</v>
      </c>
      <c r="E37" s="102" t="s">
        <v>19</v>
      </c>
      <c r="F37" s="10" t="s">
        <v>424</v>
      </c>
      <c r="G37" s="110" t="s">
        <v>439</v>
      </c>
      <c r="H37" s="19">
        <v>2</v>
      </c>
      <c r="I37" s="16">
        <f>[1]List1!R27</f>
        <v>3606.72</v>
      </c>
      <c r="J37" s="16">
        <f>[1]List1!S27</f>
        <v>776.43</v>
      </c>
      <c r="K37" s="16">
        <f>[1]List1!T27</f>
        <v>4383.1499999999996</v>
      </c>
      <c r="L37" s="19" t="s">
        <v>8</v>
      </c>
      <c r="M37" s="16" t="s">
        <v>8</v>
      </c>
    </row>
    <row r="38" spans="1:13" ht="30.75" customHeight="1" x14ac:dyDescent="0.25">
      <c r="A38" s="97"/>
      <c r="B38" s="97"/>
      <c r="C38" s="103"/>
      <c r="D38" s="103"/>
      <c r="E38" s="103"/>
      <c r="F38" s="10" t="s">
        <v>425</v>
      </c>
      <c r="G38" s="110" t="s">
        <v>440</v>
      </c>
      <c r="H38" s="19">
        <v>1</v>
      </c>
      <c r="I38" s="16">
        <f>[1]List1!R28</f>
        <v>285.72000000000003</v>
      </c>
      <c r="J38" s="16">
        <f>[1]List1!S28</f>
        <v>14.29</v>
      </c>
      <c r="K38" s="16">
        <f>[1]List1!T28</f>
        <v>300.01</v>
      </c>
      <c r="L38" s="19" t="s">
        <v>8</v>
      </c>
      <c r="M38" s="16" t="s">
        <v>8</v>
      </c>
    </row>
    <row r="39" spans="1:13" ht="40.5" customHeight="1" x14ac:dyDescent="0.25">
      <c r="A39" s="19" t="s">
        <v>401</v>
      </c>
      <c r="B39" s="19" t="s">
        <v>404</v>
      </c>
      <c r="C39" s="66" t="s">
        <v>402</v>
      </c>
      <c r="D39" s="10" t="s">
        <v>403</v>
      </c>
      <c r="E39" s="10" t="s">
        <v>19</v>
      </c>
      <c r="F39" s="10" t="s">
        <v>426</v>
      </c>
      <c r="G39" s="110" t="s">
        <v>410</v>
      </c>
      <c r="H39" s="19">
        <v>1</v>
      </c>
      <c r="I39" s="16">
        <v>19800</v>
      </c>
      <c r="J39" s="16">
        <v>4950</v>
      </c>
      <c r="K39" s="16">
        <v>24750</v>
      </c>
      <c r="L39" s="19" t="s">
        <v>8</v>
      </c>
      <c r="M39" s="16" t="s">
        <v>8</v>
      </c>
    </row>
    <row r="40" spans="1:13" ht="72" customHeight="1" x14ac:dyDescent="0.25">
      <c r="A40" s="19" t="s">
        <v>405</v>
      </c>
      <c r="B40" s="19" t="s">
        <v>406</v>
      </c>
      <c r="C40" s="66" t="s">
        <v>407</v>
      </c>
      <c r="D40" s="10" t="s">
        <v>408</v>
      </c>
      <c r="E40" s="10" t="s">
        <v>19</v>
      </c>
      <c r="F40" s="10" t="s">
        <v>409</v>
      </c>
      <c r="G40" s="110" t="s">
        <v>410</v>
      </c>
      <c r="H40" s="19">
        <v>1</v>
      </c>
      <c r="I40" s="16">
        <v>43433</v>
      </c>
      <c r="J40" s="16">
        <v>0</v>
      </c>
      <c r="K40" s="16">
        <v>43433</v>
      </c>
      <c r="L40" s="19" t="s">
        <v>410</v>
      </c>
      <c r="M40" s="16">
        <v>43433</v>
      </c>
    </row>
    <row r="41" spans="1:13" ht="30.75" customHeight="1" x14ac:dyDescent="0.25">
      <c r="A41" s="79"/>
      <c r="B41" s="79"/>
      <c r="C41" s="80"/>
      <c r="D41" s="81"/>
      <c r="E41" s="81"/>
      <c r="F41" s="81"/>
      <c r="G41" s="113"/>
      <c r="H41" s="79"/>
      <c r="I41" s="82"/>
      <c r="J41" s="82"/>
      <c r="K41" s="82"/>
      <c r="L41" s="79"/>
      <c r="M41" s="82"/>
    </row>
    <row r="43" spans="1:13" x14ac:dyDescent="0.25">
      <c r="A43" s="104" t="s">
        <v>249</v>
      </c>
      <c r="B43" s="104"/>
      <c r="C43" s="104"/>
      <c r="D43" s="104"/>
    </row>
    <row r="44" spans="1:13" x14ac:dyDescent="0.25">
      <c r="A44" s="105" t="s">
        <v>413</v>
      </c>
      <c r="B44" s="105"/>
      <c r="C44" s="105"/>
      <c r="D44" s="105"/>
    </row>
    <row r="45" spans="1:13" x14ac:dyDescent="0.25">
      <c r="A45" s="52" t="s">
        <v>418</v>
      </c>
      <c r="B45" s="52"/>
      <c r="C45" s="54"/>
      <c r="D45" s="4"/>
    </row>
  </sheetData>
  <mergeCells count="28">
    <mergeCell ref="E37:E38"/>
    <mergeCell ref="A13:A16"/>
    <mergeCell ref="B13:B16"/>
    <mergeCell ref="C13:C16"/>
    <mergeCell ref="D13:D16"/>
    <mergeCell ref="E13:E16"/>
    <mergeCell ref="A17:A19"/>
    <mergeCell ref="B17:B19"/>
    <mergeCell ref="C17:C19"/>
    <mergeCell ref="D17:D19"/>
    <mergeCell ref="E17:E19"/>
    <mergeCell ref="A44:D44"/>
    <mergeCell ref="A43:D43"/>
    <mergeCell ref="A37:A38"/>
    <mergeCell ref="B37:B38"/>
    <mergeCell ref="C37:C38"/>
    <mergeCell ref="D37:D38"/>
    <mergeCell ref="A1:M1"/>
    <mergeCell ref="A29:A31"/>
    <mergeCell ref="B29:B31"/>
    <mergeCell ref="C29:C31"/>
    <mergeCell ref="D29:D31"/>
    <mergeCell ref="E29:E31"/>
    <mergeCell ref="A34:A35"/>
    <mergeCell ref="B34:B35"/>
    <mergeCell ref="C34:C35"/>
    <mergeCell ref="D34:D35"/>
    <mergeCell ref="E34:E35"/>
  </mergeCells>
  <phoneticPr fontId="5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Okvirni sporazum</vt:lpstr>
      <vt:lpstr>Ugovori o javnoj nabavi</vt:lpstr>
      <vt:lpstr>Jednostavna nabava</vt:lpstr>
      <vt:lpstr>Narudžbenice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Marija Cindrić</cp:lastModifiedBy>
  <cp:lastPrinted>2020-06-25T10:14:52Z</cp:lastPrinted>
  <dcterms:created xsi:type="dcterms:W3CDTF">2015-06-05T18:19:34Z</dcterms:created>
  <dcterms:modified xsi:type="dcterms:W3CDTF">2020-06-25T13:29:29Z</dcterms:modified>
</cp:coreProperties>
</file>