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.bozic\Desktop\limiti\"/>
    </mc:Choice>
  </mc:AlternateContent>
  <xr:revisionPtr revIDLastSave="0" documentId="13_ncr:1_{7DF01103-7D16-40BF-AA19-A2D09F1E6E11}" xr6:coauthVersionLast="47" xr6:coauthVersionMax="47" xr10:uidLastSave="{00000000-0000-0000-0000-000000000000}"/>
  <bookViews>
    <workbookView xWindow="-120" yWindow="-120" windowWidth="29040" windowHeight="15510" xr2:uid="{18E38256-2FF1-4398-B029-316AEF412DDB}"/>
  </bookViews>
  <sheets>
    <sheet name="Lis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34" i="2"/>
  <c r="E33" i="2"/>
  <c r="E30" i="2"/>
  <c r="E29" i="2"/>
  <c r="E25" i="2"/>
  <c r="E24" i="2"/>
  <c r="E14" i="2"/>
  <c r="E12" i="2"/>
  <c r="E10" i="2"/>
  <c r="E8" i="2"/>
  <c r="H35" i="2"/>
  <c r="G35" i="2"/>
  <c r="H17" i="2"/>
  <c r="G17" i="2"/>
  <c r="F17" i="2"/>
  <c r="F35" i="2"/>
  <c r="E17" i="2" l="1"/>
  <c r="D17" i="2"/>
  <c r="E35" i="2"/>
  <c r="D35" i="2"/>
</calcChain>
</file>

<file path=xl/sharedStrings.xml><?xml version="1.0" encoding="utf-8"?>
<sst xmlns="http://schemas.openxmlformats.org/spreadsheetml/2006/main" count="35" uniqueCount="30">
  <si>
    <t>Prihodi od imovine</t>
  </si>
  <si>
    <t>Projekcija 2026.</t>
  </si>
  <si>
    <t>Projekcija 2027.</t>
  </si>
  <si>
    <t>Prihodi od poreza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</si>
  <si>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</si>
  <si>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</si>
  <si>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</si>
  <si>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</si>
  <si>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neproizvedene dugotrajne imovine</t>
  </si>
  <si>
    <t>Prihodi od prodaje proizvedene dugotrajne imovine</t>
  </si>
  <si>
    <t>Primici od prodaje dionica i udjela u glavnici</t>
  </si>
  <si>
    <t>Ukupni prihodi</t>
  </si>
  <si>
    <t>Rashodi za zaposlene</t>
  </si>
  <si>
    <t>Materijalni rashodi</t>
  </si>
  <si>
    <t>Financijski rashodi</t>
  </si>
  <si>
    <t>Subvencije</t>
  </si>
  <si>
    <t>Pomoći dane u inozemstvo i unutar općeg proračuna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</si>
  <si>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</si>
  <si>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</si>
  <si>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</si>
  <si>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</si>
  <si>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Rashodi za dodatna ulaganja na nefinancijskoj imovini</t>
  </si>
  <si>
    <t>Izdaci za otplatu glavnice primljenih kredita i zajmova</t>
  </si>
  <si>
    <t>Ukupni rashodi</t>
  </si>
  <si>
    <t>Primici od zaduživanja</t>
  </si>
  <si>
    <t>Tablica 1: Procjena prihoda i primitaka Proračuna Grada u razdoblju 2026. - 2028.</t>
  </si>
  <si>
    <t>Izvršenje 2024.</t>
  </si>
  <si>
    <t>Plan 2025.</t>
  </si>
  <si>
    <t>Projekcija 2028.</t>
  </si>
  <si>
    <t>Tablica 2: Procjena rashoda i izdataka Proračuna Grada u razdoblju 2026. - 2028.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</si>
</sst>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name val="Arial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4" fontId="0" fillId="2" borderId="1" xfId="0" applyNumberFormat="1" applyFill="1" applyBorder="1"/>
    <xf numFmtId="0" fontId="1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/>
    <xf numFmtId="4" fontId="1" fillId="0" borderId="2" xfId="0" applyNumberFormat="1" applyFont="1" applyBorder="1"/>
    <xf numFmtId="4" fontId="3" fillId="0" borderId="0" xfId="0" applyNumberFormat="1" applyFont="1" applyAlignment="1">
      <alignment horizontal="right"/>
    </xf>
    <xf numFmtId="0" fontId="0" fillId="0" borderId="0" xfId="0"/>
    <xf numFmtId="4" fontId="1" fillId="0" borderId="3" xfId="0" applyNumberFormat="1" applyFont="1" applyBorder="1"/>
    <xf numFmtId="164" fontId="6" fillId="0" borderId="0" xfId="1" applyNumberFormat="1" applyFont="1" applyAlignment="1">
      <alignment vertical="top" wrapText="1" readingOrder="1"/>
    </xf>
    <xf numFmtId="0" fontId="7" fillId="0" borderId="0" xfId="0" applyFont="1"/>
  </cellXfs>
  <cellStyles count="2">
    <cellStyle name="Normal" xfId="1" xr:uid="{8AFF5A32-DD13-4559-B4D0-B19EC1DCFAD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ja.bozic\Desktop\limiti\dfgfdg.xlsx" TargetMode="External"/><Relationship Id="rId1" Type="http://schemas.openxmlformats.org/officeDocument/2006/relationships/externalLinkPath" Target="dfgfd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/>
      <sheetData sheetId="1">
        <row r="8">
          <cell r="E8">
            <v>87376330</v>
          </cell>
        </row>
        <row r="10">
          <cell r="E10">
            <v>10309279</v>
          </cell>
        </row>
        <row r="12">
          <cell r="E12">
            <v>145100</v>
          </cell>
        </row>
        <row r="14">
          <cell r="E14">
            <v>146975</v>
          </cell>
        </row>
        <row r="15">
          <cell r="E15">
            <v>32273806</v>
          </cell>
        </row>
        <row r="16">
          <cell r="E16">
            <v>17221390</v>
          </cell>
        </row>
        <row r="20">
          <cell r="E20">
            <v>2510547</v>
          </cell>
        </row>
        <row r="21">
          <cell r="E21">
            <v>3048954</v>
          </cell>
        </row>
        <row r="24">
          <cell r="E24">
            <v>37922791</v>
          </cell>
        </row>
        <row r="29">
          <cell r="E29">
            <v>17000000</v>
          </cell>
        </row>
        <row r="30">
          <cell r="E30">
            <v>8789600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A9C8-26EC-4BB4-BAC5-7899DBCAFB55}">
  <dimension ref="C1:I43"/>
  <sheetViews>
    <sheetView tabSelected="1" topLeftCell="A4" workbookViewId="0">
      <selection activeCell="E38" sqref="E38"/>
    </sheetView>
  </sheetViews>
  <sheetFormatPr defaultRowHeight="15" x14ac:dyDescent="0.25"/>
  <cols>
    <col min="3" max="3" width="83.28515625" bestFit="1" customWidth="1"/>
    <col min="4" max="4" width="16.42578125" customWidth="1"/>
    <col min="5" max="5" width="14.7109375" customWidth="1"/>
    <col min="6" max="8" width="14.85546875" bestFit="1" customWidth="1"/>
    <col min="9" max="9" width="12.7109375" bestFit="1" customWidth="1"/>
  </cols>
  <sheetData>
    <row r="1" spans="3:9" x14ac:dyDescent="0.25">
      <c r="D1" s="13"/>
      <c r="E1" s="14"/>
    </row>
    <row r="3" spans="3:9" x14ac:dyDescent="0.25">
      <c r="E3" s="13"/>
      <c r="F3" s="14"/>
    </row>
    <row r="4" spans="3:9" x14ac:dyDescent="0.25">
      <c r="C4" s="6" t="s">
        <v>25</v>
      </c>
      <c r="D4" s="1"/>
      <c r="E4" s="13"/>
      <c r="F4" s="14"/>
    </row>
    <row r="6" spans="3:9" x14ac:dyDescent="0.25">
      <c r="C6" s="2"/>
      <c r="D6" s="5" t="s">
        <v>26</v>
      </c>
      <c r="E6" s="5" t="s">
        <v>27</v>
      </c>
      <c r="F6" s="5" t="s">
        <v>1</v>
      </c>
      <c r="G6" s="5" t="s">
        <v>2</v>
      </c>
      <c r="H6" s="5" t="s">
        <v>28</v>
      </c>
    </row>
    <row r="7" spans="3:9" x14ac:dyDescent="0.25">
      <c r="C7" s="2" t="s">
        <v>3</v>
      </c>
      <c r="D7" s="3">
        <v>25747232.120000001</v>
      </c>
      <c r="E7" s="10">
        <v>28960985</v>
      </c>
      <c r="F7" s="3">
        <v>28960985</v>
      </c>
      <c r="G7" s="3">
        <v>30139424</v>
      </c>
      <c r="H7" s="3">
        <v>31344001</v>
      </c>
    </row>
    <row r="8" spans="3:9" x14ac:dyDescent="0.25">
      <c r="C8" s="2" t="s">
        <v>4</v>
      </c>
      <c r="D8" s="3">
        <v>37185206.119999997</v>
      </c>
      <c r="E8" s="10">
        <f>[1]Sheet2!$E$8</f>
        <v>87376330</v>
      </c>
      <c r="F8" s="3">
        <v>88191743</v>
      </c>
      <c r="G8" s="3">
        <v>91403162</v>
      </c>
      <c r="H8" s="3">
        <v>95059288</v>
      </c>
    </row>
    <row r="9" spans="3:9" x14ac:dyDescent="0.25">
      <c r="C9" s="2" t="s">
        <v>0</v>
      </c>
      <c r="D9" s="3">
        <v>2096597.41</v>
      </c>
      <c r="E9" s="10">
        <v>1994973</v>
      </c>
      <c r="F9" s="3">
        <v>1989337</v>
      </c>
      <c r="G9" s="3">
        <v>2068911</v>
      </c>
      <c r="H9" s="3">
        <v>2151666</v>
      </c>
    </row>
    <row r="10" spans="3:9" x14ac:dyDescent="0.25">
      <c r="C10" s="2" t="s">
        <v>5</v>
      </c>
      <c r="D10" s="3">
        <v>11181000.460000001</v>
      </c>
      <c r="E10" s="10">
        <f>[1]Sheet2!$E$10</f>
        <v>10309279</v>
      </c>
      <c r="F10" s="3">
        <v>12157841</v>
      </c>
      <c r="G10" s="3">
        <v>12960406</v>
      </c>
      <c r="H10" s="3">
        <v>13478822</v>
      </c>
    </row>
    <row r="11" spans="3:9" x14ac:dyDescent="0.25">
      <c r="C11" s="2" t="s">
        <v>6</v>
      </c>
      <c r="D11" s="3">
        <v>709009.57</v>
      </c>
      <c r="E11" s="10">
        <v>1007889</v>
      </c>
      <c r="F11" s="7">
        <v>863870</v>
      </c>
      <c r="G11" s="3">
        <v>898424</v>
      </c>
      <c r="H11" s="3">
        <v>934361</v>
      </c>
    </row>
    <row r="12" spans="3:9" x14ac:dyDescent="0.25">
      <c r="C12" s="2" t="s">
        <v>7</v>
      </c>
      <c r="D12" s="3">
        <v>258459.22</v>
      </c>
      <c r="E12" s="10">
        <f>[1]Sheet2!$E$12</f>
        <v>145100</v>
      </c>
      <c r="F12" s="3">
        <v>145100</v>
      </c>
      <c r="G12" s="3">
        <v>150904</v>
      </c>
      <c r="H12" s="3">
        <v>156940</v>
      </c>
    </row>
    <row r="13" spans="3:9" x14ac:dyDescent="0.25">
      <c r="C13" s="2" t="s">
        <v>8</v>
      </c>
      <c r="D13" s="3">
        <v>2479602.66</v>
      </c>
      <c r="E13" s="10">
        <v>22714</v>
      </c>
      <c r="F13" s="3">
        <v>22714</v>
      </c>
      <c r="G13" s="3">
        <v>23622</v>
      </c>
      <c r="H13" s="3">
        <v>24568</v>
      </c>
    </row>
    <row r="14" spans="3:9" x14ac:dyDescent="0.25">
      <c r="C14" s="2" t="s">
        <v>9</v>
      </c>
      <c r="D14" s="3">
        <v>267111.51</v>
      </c>
      <c r="E14" s="10">
        <f>[1]Sheet2!$E$14</f>
        <v>146975</v>
      </c>
      <c r="F14" s="3">
        <v>195194</v>
      </c>
      <c r="G14" s="3">
        <v>203001</v>
      </c>
      <c r="H14" s="3">
        <v>211121</v>
      </c>
      <c r="I14" s="1"/>
    </row>
    <row r="15" spans="3:9" x14ac:dyDescent="0.25">
      <c r="C15" s="2" t="s">
        <v>10</v>
      </c>
      <c r="D15" s="3">
        <v>0</v>
      </c>
      <c r="E15" s="10">
        <v>133</v>
      </c>
      <c r="F15" s="3">
        <v>133</v>
      </c>
      <c r="G15" s="3">
        <v>138</v>
      </c>
      <c r="H15" s="3">
        <v>142</v>
      </c>
      <c r="I15" s="1"/>
    </row>
    <row r="16" spans="3:9" x14ac:dyDescent="0.25">
      <c r="C16" s="2" t="s">
        <v>24</v>
      </c>
      <c r="D16" s="3">
        <v>4032000</v>
      </c>
      <c r="E16" s="10">
        <f>[1]Sheet2!$E$29</f>
        <v>17000000</v>
      </c>
      <c r="F16" s="3">
        <v>7503083</v>
      </c>
      <c r="G16" s="3">
        <v>0</v>
      </c>
      <c r="H16" s="3">
        <v>0</v>
      </c>
      <c r="I16" s="1"/>
    </row>
    <row r="17" spans="3:9" x14ac:dyDescent="0.25">
      <c r="C17" s="4" t="s">
        <v>11</v>
      </c>
      <c r="D17" s="9">
        <f>SUM(D7:D16)</f>
        <v>83956219.069999978</v>
      </c>
      <c r="E17" s="9">
        <f>SUM(E7:E16)</f>
        <v>146964378</v>
      </c>
      <c r="F17" s="9">
        <f>SUM(F7:F16)</f>
        <v>140030000</v>
      </c>
      <c r="G17" s="9">
        <f>SUM(G7:G16)</f>
        <v>137847992</v>
      </c>
      <c r="H17" s="9">
        <f>SUM(H7:H16)</f>
        <v>143360909</v>
      </c>
      <c r="I17" s="1"/>
    </row>
    <row r="18" spans="3:9" x14ac:dyDescent="0.25">
      <c r="C18" s="8"/>
      <c r="D18" s="1"/>
      <c r="E18" s="1"/>
      <c r="F18" s="1"/>
      <c r="G18" s="1"/>
      <c r="H18" s="1"/>
      <c r="I18" s="1"/>
    </row>
    <row r="19" spans="3:9" x14ac:dyDescent="0.25">
      <c r="F19" s="1"/>
    </row>
    <row r="20" spans="3:9" x14ac:dyDescent="0.25">
      <c r="E20" s="16"/>
      <c r="F20" s="17"/>
      <c r="G20" s="17"/>
      <c r="H20" s="17"/>
    </row>
    <row r="21" spans="3:9" x14ac:dyDescent="0.25">
      <c r="C21" s="6" t="s">
        <v>29</v>
      </c>
      <c r="F21" s="1"/>
      <c r="G21" s="1"/>
    </row>
    <row r="23" spans="3:9" x14ac:dyDescent="0.25">
      <c r="C23" s="2"/>
      <c r="D23" s="5" t="s">
        <v>26</v>
      </c>
      <c r="E23" s="5" t="s">
        <v>27</v>
      </c>
      <c r="F23" s="5" t="s">
        <v>1</v>
      </c>
      <c r="G23" s="5" t="s">
        <v>2</v>
      </c>
      <c r="H23" s="5" t="s">
        <v>28</v>
      </c>
      <c r="I23" s="1"/>
    </row>
    <row r="24" spans="3:9" x14ac:dyDescent="0.25">
      <c r="C24" s="2" t="s">
        <v>12</v>
      </c>
      <c r="D24" s="3">
        <v>25934048.440000001</v>
      </c>
      <c r="E24" s="10">
        <f>[1]Sheet2!$E$15</f>
        <v>32273806</v>
      </c>
      <c r="F24" s="3">
        <v>35749512</v>
      </c>
      <c r="G24" s="3">
        <v>35749512</v>
      </c>
      <c r="H24" s="3">
        <v>35749512</v>
      </c>
      <c r="I24" s="1"/>
    </row>
    <row r="25" spans="3:9" x14ac:dyDescent="0.25">
      <c r="C25" s="2" t="s">
        <v>13</v>
      </c>
      <c r="D25" s="3">
        <v>15568629.82</v>
      </c>
      <c r="E25" s="10">
        <f>[1]Sheet2!$E$16</f>
        <v>17221390</v>
      </c>
      <c r="F25" s="3">
        <v>17369461</v>
      </c>
      <c r="G25" s="3">
        <v>17369461</v>
      </c>
      <c r="H25" s="3">
        <v>17369461</v>
      </c>
      <c r="I25" s="1"/>
    </row>
    <row r="26" spans="3:9" x14ac:dyDescent="0.25">
      <c r="C26" s="2" t="s">
        <v>14</v>
      </c>
      <c r="D26" s="3">
        <v>264237.57</v>
      </c>
      <c r="E26" s="10">
        <v>253585</v>
      </c>
      <c r="F26" s="3">
        <v>155296</v>
      </c>
      <c r="G26" s="3">
        <v>155296</v>
      </c>
      <c r="H26" s="3">
        <v>155296</v>
      </c>
      <c r="I26" s="1"/>
    </row>
    <row r="27" spans="3:9" x14ac:dyDescent="0.25">
      <c r="C27" s="2" t="s">
        <v>15</v>
      </c>
      <c r="D27" s="3">
        <v>1979390.74</v>
      </c>
      <c r="E27" s="10">
        <v>1842804</v>
      </c>
      <c r="F27" s="3">
        <v>2328304</v>
      </c>
      <c r="G27" s="3">
        <v>2328304</v>
      </c>
      <c r="H27" s="3">
        <v>3400000</v>
      </c>
      <c r="I27" s="1"/>
    </row>
    <row r="28" spans="3:9" x14ac:dyDescent="0.25">
      <c r="C28" s="2" t="s">
        <v>16</v>
      </c>
      <c r="D28" s="3">
        <v>6636</v>
      </c>
      <c r="E28" s="10">
        <v>7936</v>
      </c>
      <c r="F28" s="3">
        <v>7936</v>
      </c>
      <c r="G28" s="3">
        <v>7936</v>
      </c>
      <c r="H28" s="3">
        <v>7936</v>
      </c>
      <c r="I28" s="1"/>
    </row>
    <row r="29" spans="3:9" x14ac:dyDescent="0.25">
      <c r="C29" s="2" t="s">
        <v>17</v>
      </c>
      <c r="D29" s="3">
        <v>1790966.02</v>
      </c>
      <c r="E29" s="10">
        <f>[1]Sheet2!$E$20</f>
        <v>2510547</v>
      </c>
      <c r="F29" s="3">
        <v>1056183</v>
      </c>
      <c r="G29" s="3">
        <v>1056183</v>
      </c>
      <c r="H29" s="3">
        <v>1056183</v>
      </c>
      <c r="I29" s="1"/>
    </row>
    <row r="30" spans="3:9" x14ac:dyDescent="0.25">
      <c r="C30" s="2" t="s">
        <v>18</v>
      </c>
      <c r="D30" s="3">
        <v>2573923.64</v>
      </c>
      <c r="E30" s="11">
        <f>[1]Sheet2!$E$21</f>
        <v>3048954</v>
      </c>
      <c r="F30" s="3">
        <v>2993454</v>
      </c>
      <c r="G30" s="3">
        <v>2993454</v>
      </c>
      <c r="H30" s="3">
        <v>2993454</v>
      </c>
      <c r="I30" s="1"/>
    </row>
    <row r="31" spans="3:9" x14ac:dyDescent="0.25">
      <c r="C31" s="2" t="s">
        <v>19</v>
      </c>
      <c r="D31" s="3">
        <v>173455.04</v>
      </c>
      <c r="E31" s="10">
        <v>262044</v>
      </c>
      <c r="F31" s="3">
        <v>21191318</v>
      </c>
      <c r="G31" s="3">
        <v>21191318</v>
      </c>
      <c r="H31" s="3">
        <v>22200000</v>
      </c>
      <c r="I31" s="1"/>
    </row>
    <row r="32" spans="3:9" x14ac:dyDescent="0.25">
      <c r="C32" s="2" t="s">
        <v>20</v>
      </c>
      <c r="D32" s="3">
        <v>13296227.58</v>
      </c>
      <c r="E32" s="10">
        <v>41171996</v>
      </c>
      <c r="F32" s="3">
        <v>13789215</v>
      </c>
      <c r="G32" s="3">
        <v>13789215</v>
      </c>
      <c r="H32" s="3">
        <v>15000000</v>
      </c>
      <c r="I32" s="1"/>
    </row>
    <row r="33" spans="3:9" x14ac:dyDescent="0.25">
      <c r="C33" s="2" t="s">
        <v>21</v>
      </c>
      <c r="D33" s="3">
        <v>20146206.300000001</v>
      </c>
      <c r="E33" s="10">
        <f>[1]Sheet2!$E$24</f>
        <v>37922791</v>
      </c>
      <c r="F33" s="3">
        <v>43370390</v>
      </c>
      <c r="G33" s="3">
        <v>40089294</v>
      </c>
      <c r="H33" s="3">
        <v>45429067</v>
      </c>
      <c r="I33" s="1"/>
    </row>
    <row r="34" spans="3:9" x14ac:dyDescent="0.25">
      <c r="C34" s="2" t="s">
        <v>22</v>
      </c>
      <c r="D34" s="3">
        <v>1151852.99</v>
      </c>
      <c r="E34" s="10">
        <f>[1]Sheet2!$E$30</f>
        <v>8789600</v>
      </c>
      <c r="F34" s="3">
        <v>2018931</v>
      </c>
      <c r="G34" s="3">
        <v>3118019</v>
      </c>
      <c r="H34" s="3">
        <v>2828358</v>
      </c>
      <c r="I34" s="1"/>
    </row>
    <row r="35" spans="3:9" x14ac:dyDescent="0.25">
      <c r="C35" s="4" t="s">
        <v>23</v>
      </c>
      <c r="D35" s="12">
        <f>SUM(D24:D34)</f>
        <v>82885574.140000001</v>
      </c>
      <c r="E35" s="12">
        <f>SUM(E24:E34)</f>
        <v>145305453</v>
      </c>
      <c r="F35" s="15">
        <f>SUM(F24:F34)</f>
        <v>140030000</v>
      </c>
      <c r="G35" s="9">
        <f>SUM(G24:G34)</f>
        <v>137847992</v>
      </c>
      <c r="H35" s="9">
        <f>SUM(H24:H33)</f>
        <v>143360909</v>
      </c>
      <c r="I35" s="1"/>
    </row>
    <row r="36" spans="3:9" x14ac:dyDescent="0.25">
      <c r="D36" s="1"/>
      <c r="E36" s="1"/>
      <c r="F36" s="1"/>
      <c r="I36" s="1"/>
    </row>
    <row r="37" spans="3:9" x14ac:dyDescent="0.25">
      <c r="D37" s="1"/>
      <c r="E37" s="1"/>
      <c r="F37" s="1"/>
    </row>
    <row r="38" spans="3:9" x14ac:dyDescent="0.25">
      <c r="C38" s="1"/>
      <c r="D38" s="1"/>
      <c r="E38" s="1"/>
      <c r="G38" s="1"/>
      <c r="H38" s="1"/>
    </row>
    <row r="39" spans="3:9" x14ac:dyDescent="0.25">
      <c r="D39" s="1"/>
      <c r="F39" s="1"/>
      <c r="H39" s="1"/>
    </row>
    <row r="40" spans="3:9" x14ac:dyDescent="0.25">
      <c r="D40" s="1"/>
      <c r="G40" s="1"/>
      <c r="H40" s="1"/>
      <c r="I40" s="1"/>
    </row>
    <row r="41" spans="3:9" x14ac:dyDescent="0.25">
      <c r="D41" s="1"/>
      <c r="G41" s="1"/>
      <c r="H41" s="1"/>
    </row>
    <row r="42" spans="3:9" x14ac:dyDescent="0.25">
      <c r="C42" s="1"/>
      <c r="D42" s="1"/>
      <c r="G42" s="1"/>
    </row>
    <row r="43" spans="3:9" x14ac:dyDescent="0.25">
      <c r="D43" s="1"/>
    </row>
  </sheetData>
  <mergeCells count="4">
    <mergeCell ref="E20:H20"/>
    <mergeCell ref="D1:E1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Božić</dc:creator>
  <cp:lastModifiedBy>Anja Božić</cp:lastModifiedBy>
  <dcterms:created xsi:type="dcterms:W3CDTF">2024-09-09T06:51:25Z</dcterms:created>
  <dcterms:modified xsi:type="dcterms:W3CDTF">2025-11-17T09:25:33Z</dcterms:modified>
</cp:coreProperties>
</file>