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ellorean\Share\OdjelFinancija\IZVJEŠTAJI\2025\Financijsko izvješće 31.12.2025\FIN GRAD 2025 - RAZINA 22\IZVJEŠĆE\"/>
    </mc:Choice>
  </mc:AlternateContent>
  <xr:revisionPtr revIDLastSave="0" documentId="13_ncr:1_{7EC84768-E40C-47AB-AE45-AC11EF7791AD}" xr6:coauthVersionLast="47" xr6:coauthVersionMax="47" xr10:uidLastSave="{00000000-0000-0000-0000-000000000000}"/>
  <bookViews>
    <workbookView xWindow="2868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/>
  <c r="E108" i="80"/>
  <c r="D108" i="80"/>
  <c r="E100" i="80"/>
  <c r="D100" i="80"/>
  <c r="E95" i="80"/>
  <c r="D95" i="80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E188" i="73" s="1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E154" i="72" s="1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E113" i="72" s="1"/>
  <c r="D117" i="72"/>
  <c r="E114" i="72"/>
  <c r="D114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G415" i="68" s="1"/>
  <c r="F416" i="68"/>
  <c r="E416" i="68"/>
  <c r="D416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I407" i="68" s="1"/>
  <c r="D407" i="68"/>
  <c r="G406" i="68"/>
  <c r="G405" i="68" s="1"/>
  <c r="F406" i="68"/>
  <c r="E406" i="68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I386" i="68" s="1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I382" i="68" s="1"/>
  <c r="D382" i="68"/>
  <c r="G381" i="68"/>
  <c r="F381" i="68"/>
  <c r="E381" i="68"/>
  <c r="D381" i="68"/>
  <c r="G380" i="68"/>
  <c r="F380" i="68"/>
  <c r="E380" i="68"/>
  <c r="I380" i="68" s="1"/>
  <c r="D380" i="68"/>
  <c r="G379" i="68"/>
  <c r="F379" i="68"/>
  <c r="E379" i="68"/>
  <c r="D379" i="68"/>
  <c r="G378" i="68"/>
  <c r="F378" i="68"/>
  <c r="E378" i="68"/>
  <c r="I378" i="68" s="1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F368" i="68"/>
  <c r="F367" i="68" s="1"/>
  <c r="E368" i="68"/>
  <c r="D368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I359" i="68" s="1"/>
  <c r="D359" i="68"/>
  <c r="G358" i="68"/>
  <c r="G357" i="68" s="1"/>
  <c r="F358" i="68"/>
  <c r="E358" i="68"/>
  <c r="D358" i="68"/>
  <c r="G356" i="68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D354" i="68"/>
  <c r="G353" i="68"/>
  <c r="G352" i="68" s="1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G320" i="68" s="1"/>
  <c r="F321" i="68"/>
  <c r="E321" i="68"/>
  <c r="I321" i="68" s="1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F298" i="68"/>
  <c r="F297" i="68" s="1"/>
  <c r="E298" i="68"/>
  <c r="D298" i="68"/>
  <c r="D297" i="68" s="1"/>
  <c r="G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G289" i="68"/>
  <c r="F289" i="68"/>
  <c r="E289" i="68"/>
  <c r="D289" i="68"/>
  <c r="G286" i="68"/>
  <c r="F286" i="68"/>
  <c r="E286" i="68"/>
  <c r="D286" i="68"/>
  <c r="G285" i="68"/>
  <c r="G284" i="68" s="1"/>
  <c r="F285" i="68"/>
  <c r="E285" i="68"/>
  <c r="D285" i="68"/>
  <c r="G283" i="68"/>
  <c r="F283" i="68"/>
  <c r="E283" i="68"/>
  <c r="D283" i="68"/>
  <c r="G282" i="68"/>
  <c r="F282" i="68"/>
  <c r="E282" i="68"/>
  <c r="D282" i="68"/>
  <c r="G280" i="68"/>
  <c r="G279" i="68" s="1"/>
  <c r="F280" i="68"/>
  <c r="E280" i="68"/>
  <c r="E279" i="68" s="1"/>
  <c r="D280" i="68"/>
  <c r="D279" i="68" s="1"/>
  <c r="G278" i="68"/>
  <c r="F278" i="68"/>
  <c r="E278" i="68"/>
  <c r="D278" i="68"/>
  <c r="G277" i="68"/>
  <c r="F277" i="68"/>
  <c r="E277" i="68"/>
  <c r="D277" i="68"/>
  <c r="G276" i="68"/>
  <c r="F276" i="68"/>
  <c r="F275" i="68" s="1"/>
  <c r="E276" i="68"/>
  <c r="D276" i="68"/>
  <c r="G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G254" i="68" s="1"/>
  <c r="F255" i="68"/>
  <c r="E255" i="68"/>
  <c r="D255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G249" i="68"/>
  <c r="G248" i="68"/>
  <c r="F248" i="68"/>
  <c r="E248" i="68"/>
  <c r="D248" i="68"/>
  <c r="G247" i="68"/>
  <c r="G246" i="68" s="1"/>
  <c r="F247" i="68"/>
  <c r="E247" i="68"/>
  <c r="D247" i="68"/>
  <c r="D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G238" i="68"/>
  <c r="G237" i="68" s="1"/>
  <c r="F238" i="68"/>
  <c r="F237" i="68" s="1"/>
  <c r="E238" i="68"/>
  <c r="D238" i="68"/>
  <c r="G236" i="68"/>
  <c r="F236" i="68"/>
  <c r="E236" i="68"/>
  <c r="D236" i="68"/>
  <c r="G235" i="68"/>
  <c r="F235" i="68"/>
  <c r="F234" i="68" s="1"/>
  <c r="F233" i="68" s="1"/>
  <c r="E235" i="68"/>
  <c r="D235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G226" i="68"/>
  <c r="F226" i="68"/>
  <c r="F225" i="68" s="1"/>
  <c r="E226" i="68"/>
  <c r="D226" i="68"/>
  <c r="D225" i="68" s="1"/>
  <c r="G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D201" i="68" s="1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F190" i="68"/>
  <c r="F189" i="68" s="1"/>
  <c r="E190" i="68"/>
  <c r="D190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D178" i="68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H174" i="68" s="1"/>
  <c r="J174" i="68" s="1"/>
  <c r="G173" i="68"/>
  <c r="F173" i="68"/>
  <c r="E173" i="68"/>
  <c r="D173" i="68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F155" i="68" s="1"/>
  <c r="E156" i="68"/>
  <c r="D156" i="68"/>
  <c r="G153" i="68"/>
  <c r="F153" i="68"/>
  <c r="E153" i="68"/>
  <c r="D153" i="68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D150" i="68"/>
  <c r="G148" i="68"/>
  <c r="F148" i="68"/>
  <c r="E148" i="68"/>
  <c r="D148" i="68"/>
  <c r="G147" i="68"/>
  <c r="F147" i="68"/>
  <c r="E147" i="68"/>
  <c r="D147" i="68"/>
  <c r="G145" i="68"/>
  <c r="F145" i="68"/>
  <c r="E145" i="68"/>
  <c r="I145" i="68" s="1"/>
  <c r="D145" i="68"/>
  <c r="G144" i="68"/>
  <c r="F144" i="68"/>
  <c r="F142" i="68" s="1"/>
  <c r="E144" i="68"/>
  <c r="D144" i="68"/>
  <c r="G143" i="68"/>
  <c r="F143" i="68"/>
  <c r="E143" i="68"/>
  <c r="I143" i="68" s="1"/>
  <c r="D143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I137" i="68" s="1"/>
  <c r="D137" i="68"/>
  <c r="G136" i="68"/>
  <c r="F136" i="68"/>
  <c r="E136" i="68"/>
  <c r="D136" i="68"/>
  <c r="G135" i="68"/>
  <c r="G134" i="68" s="1"/>
  <c r="F135" i="68"/>
  <c r="E135" i="68"/>
  <c r="I135" i="68" s="1"/>
  <c r="D135" i="68"/>
  <c r="H135" i="68" s="1"/>
  <c r="G133" i="68"/>
  <c r="F133" i="68"/>
  <c r="E133" i="68"/>
  <c r="D133" i="68"/>
  <c r="G132" i="68"/>
  <c r="F132" i="68"/>
  <c r="E132" i="68"/>
  <c r="I132" i="68" s="1"/>
  <c r="D132" i="68"/>
  <c r="G131" i="68"/>
  <c r="F131" i="68"/>
  <c r="E131" i="68"/>
  <c r="D131" i="68"/>
  <c r="G130" i="68"/>
  <c r="G129" i="68" s="1"/>
  <c r="F130" i="68"/>
  <c r="F129" i="68" s="1"/>
  <c r="E130" i="68"/>
  <c r="I130" i="68" s="1"/>
  <c r="D130" i="68"/>
  <c r="H130" i="68" s="1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G125" i="68"/>
  <c r="F125" i="68"/>
  <c r="E125" i="68"/>
  <c r="D125" i="68"/>
  <c r="G124" i="68"/>
  <c r="G123" i="68" s="1"/>
  <c r="F124" i="68"/>
  <c r="F123" i="68" s="1"/>
  <c r="E124" i="68"/>
  <c r="I124" i="68" s="1"/>
  <c r="D124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6" i="68"/>
  <c r="F116" i="68"/>
  <c r="E116" i="68"/>
  <c r="D116" i="68"/>
  <c r="G115" i="68"/>
  <c r="F115" i="68"/>
  <c r="E115" i="68"/>
  <c r="D115" i="68"/>
  <c r="G114" i="68"/>
  <c r="G112" i="68"/>
  <c r="F112" i="68"/>
  <c r="E112" i="68"/>
  <c r="I112" i="68" s="1"/>
  <c r="D112" i="68"/>
  <c r="G111" i="68"/>
  <c r="F111" i="68"/>
  <c r="E111" i="68"/>
  <c r="I111" i="68" s="1"/>
  <c r="D111" i="68"/>
  <c r="G110" i="68"/>
  <c r="F110" i="68"/>
  <c r="E110" i="68"/>
  <c r="I110" i="68" s="1"/>
  <c r="D110" i="68"/>
  <c r="G109" i="68"/>
  <c r="F109" i="68"/>
  <c r="E109" i="68"/>
  <c r="D109" i="68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H88" i="68" s="1"/>
  <c r="J88" i="68" s="1"/>
  <c r="E88" i="68"/>
  <c r="D88" i="68"/>
  <c r="G87" i="68"/>
  <c r="G86" i="68" s="1"/>
  <c r="F87" i="68"/>
  <c r="E87" i="68"/>
  <c r="D87" i="68"/>
  <c r="G85" i="68"/>
  <c r="F85" i="68"/>
  <c r="E85" i="68"/>
  <c r="I85" i="68" s="1"/>
  <c r="D85" i="68"/>
  <c r="G84" i="68"/>
  <c r="F84" i="68"/>
  <c r="E84" i="68"/>
  <c r="D84" i="68"/>
  <c r="G83" i="68"/>
  <c r="F83" i="68"/>
  <c r="E83" i="68"/>
  <c r="I83" i="68" s="1"/>
  <c r="D83" i="68"/>
  <c r="G82" i="68"/>
  <c r="G81" i="68" s="1"/>
  <c r="F82" i="68"/>
  <c r="E82" i="68"/>
  <c r="D82" i="68"/>
  <c r="G80" i="68"/>
  <c r="F80" i="68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D67" i="68"/>
  <c r="G66" i="68"/>
  <c r="F66" i="68"/>
  <c r="E66" i="68"/>
  <c r="I66" i="68" s="1"/>
  <c r="D66" i="68"/>
  <c r="G65" i="68"/>
  <c r="F65" i="68"/>
  <c r="E65" i="68"/>
  <c r="D65" i="68"/>
  <c r="G64" i="68"/>
  <c r="F64" i="68"/>
  <c r="E64" i="68"/>
  <c r="D64" i="68"/>
  <c r="G63" i="68"/>
  <c r="G62" i="68" s="1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G57" i="68" s="1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E42" i="68"/>
  <c r="I42" i="68" s="1"/>
  <c r="D42" i="68"/>
  <c r="G41" i="68"/>
  <c r="F41" i="68"/>
  <c r="E41" i="68"/>
  <c r="D41" i="68"/>
  <c r="G38" i="68"/>
  <c r="F38" i="68"/>
  <c r="E38" i="68"/>
  <c r="D38" i="68"/>
  <c r="G37" i="68"/>
  <c r="F37" i="68"/>
  <c r="E37" i="68"/>
  <c r="D37" i="68"/>
  <c r="G36" i="68"/>
  <c r="G35" i="68" s="1"/>
  <c r="F36" i="68"/>
  <c r="E36" i="68"/>
  <c r="D36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G16" i="68"/>
  <c r="G14" i="68" s="1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D12" i="68"/>
  <c r="G10" i="68"/>
  <c r="F10" i="68"/>
  <c r="E10" i="68"/>
  <c r="I10" i="68" s="1"/>
  <c r="D10" i="68"/>
  <c r="G9" i="68"/>
  <c r="G8" i="68" s="1"/>
  <c r="F9" i="68"/>
  <c r="E9" i="68"/>
  <c r="D9" i="68"/>
  <c r="D8" i="68" s="1"/>
  <c r="G239" i="68" l="1"/>
  <c r="E200" i="80"/>
  <c r="E19" i="71"/>
  <c r="E200" i="71"/>
  <c r="E187" i="71" s="1"/>
  <c r="E200" i="51"/>
  <c r="I156" i="68"/>
  <c r="I158" i="68"/>
  <c r="I195" i="68"/>
  <c r="H24" i="68"/>
  <c r="J24" i="68" s="1"/>
  <c r="H29" i="68"/>
  <c r="J29" i="68" s="1"/>
  <c r="H42" i="68"/>
  <c r="J42" i="68" s="1"/>
  <c r="H51" i="68"/>
  <c r="H53" i="68"/>
  <c r="J53" i="68" s="1"/>
  <c r="H55" i="68"/>
  <c r="J55" i="68" s="1"/>
  <c r="H90" i="68"/>
  <c r="J90" i="68" s="1"/>
  <c r="H92" i="68"/>
  <c r="J92" i="68" s="1"/>
  <c r="H96" i="68"/>
  <c r="J96" i="68" s="1"/>
  <c r="H101" i="68"/>
  <c r="H103" i="68"/>
  <c r="J103" i="68" s="1"/>
  <c r="H105" i="68"/>
  <c r="J105" i="68" s="1"/>
  <c r="H107" i="68"/>
  <c r="J107" i="68" s="1"/>
  <c r="G149" i="68"/>
  <c r="H208" i="68"/>
  <c r="J208" i="68" s="1"/>
  <c r="H218" i="68"/>
  <c r="J218" i="68" s="1"/>
  <c r="H231" i="68"/>
  <c r="J231" i="68" s="1"/>
  <c r="I248" i="68"/>
  <c r="H263" i="68"/>
  <c r="J263" i="68" s="1"/>
  <c r="H265" i="68"/>
  <c r="J265" i="68" s="1"/>
  <c r="G281" i="68"/>
  <c r="H390" i="68"/>
  <c r="J390" i="68" s="1"/>
  <c r="E6" i="51"/>
  <c r="D287" i="51"/>
  <c r="E244" i="81"/>
  <c r="G155" i="68"/>
  <c r="G154" i="68" s="1"/>
  <c r="G161" i="68"/>
  <c r="G181" i="68"/>
  <c r="G189" i="68"/>
  <c r="G193" i="68"/>
  <c r="G188" i="68" s="1"/>
  <c r="G201" i="68"/>
  <c r="G299" i="68"/>
  <c r="I391" i="68"/>
  <c r="I397" i="68"/>
  <c r="E188" i="51"/>
  <c r="E187" i="51" s="1"/>
  <c r="D56" i="79"/>
  <c r="D122" i="80"/>
  <c r="D45" i="67"/>
  <c r="D113" i="51"/>
  <c r="D122" i="51"/>
  <c r="D154" i="51"/>
  <c r="D44" i="51" s="1"/>
  <c r="D165" i="51"/>
  <c r="E245" i="51"/>
  <c r="D274" i="51"/>
  <c r="D113" i="69"/>
  <c r="D165" i="69"/>
  <c r="E56" i="70"/>
  <c r="E44" i="70" s="1"/>
  <c r="D94" i="70"/>
  <c r="E122" i="70"/>
  <c r="D154" i="70"/>
  <c r="E274" i="70"/>
  <c r="E244" i="70" s="1"/>
  <c r="E287" i="70"/>
  <c r="E7" i="71"/>
  <c r="E6" i="71" s="1"/>
  <c r="E45" i="71"/>
  <c r="E44" i="71" s="1"/>
  <c r="D6" i="80"/>
  <c r="E244" i="80"/>
  <c r="F100" i="68"/>
  <c r="D405" i="68"/>
  <c r="I153" i="68"/>
  <c r="I160" i="68"/>
  <c r="I185" i="68"/>
  <c r="I194" i="68"/>
  <c r="I196" i="68"/>
  <c r="I197" i="68"/>
  <c r="I193" i="68" s="1"/>
  <c r="I242" i="68"/>
  <c r="H247" i="68"/>
  <c r="J247" i="68" s="1"/>
  <c r="H248" i="68"/>
  <c r="G261" i="68"/>
  <c r="G245" i="68" s="1"/>
  <c r="E19" i="51"/>
  <c r="E113" i="51"/>
  <c r="E154" i="51"/>
  <c r="E287" i="51"/>
  <c r="E244" i="51" s="1"/>
  <c r="E7" i="70"/>
  <c r="E165" i="70"/>
  <c r="D245" i="70"/>
  <c r="D19" i="71"/>
  <c r="D6" i="71" s="1"/>
  <c r="E94" i="71"/>
  <c r="E122" i="71"/>
  <c r="E165" i="71"/>
  <c r="D165" i="80"/>
  <c r="D188" i="71"/>
  <c r="D245" i="71"/>
  <c r="E274" i="71"/>
  <c r="D113" i="72"/>
  <c r="E122" i="72"/>
  <c r="D188" i="72"/>
  <c r="D287" i="72"/>
  <c r="D371" i="72"/>
  <c r="E371" i="73"/>
  <c r="E7" i="74"/>
  <c r="E6" i="74" s="1"/>
  <c r="D45" i="74"/>
  <c r="E165" i="74"/>
  <c r="E44" i="74" s="1"/>
  <c r="D245" i="74"/>
  <c r="D274" i="74"/>
  <c r="E7" i="75"/>
  <c r="E45" i="75"/>
  <c r="E56" i="75"/>
  <c r="E113" i="75"/>
  <c r="E122" i="75"/>
  <c r="E154" i="75"/>
  <c r="E165" i="75"/>
  <c r="D188" i="75"/>
  <c r="D200" i="75"/>
  <c r="E245" i="75"/>
  <c r="E244" i="75" s="1"/>
  <c r="E287" i="75"/>
  <c r="D371" i="75"/>
  <c r="E7" i="76"/>
  <c r="E6" i="76" s="1"/>
  <c r="E113" i="76"/>
  <c r="D154" i="76"/>
  <c r="D245" i="76"/>
  <c r="E287" i="76"/>
  <c r="D7" i="77"/>
  <c r="D45" i="77"/>
  <c r="E94" i="77"/>
  <c r="E274" i="77"/>
  <c r="D287" i="77"/>
  <c r="D7" i="78"/>
  <c r="E56" i="78"/>
  <c r="D94" i="78"/>
  <c r="E122" i="78"/>
  <c r="E44" i="78" s="1"/>
  <c r="D154" i="78"/>
  <c r="D165" i="78"/>
  <c r="E287" i="78"/>
  <c r="E244" i="78" s="1"/>
  <c r="D45" i="79"/>
  <c r="D113" i="79"/>
  <c r="D154" i="79"/>
  <c r="E274" i="79"/>
  <c r="D94" i="80"/>
  <c r="D44" i="80" s="1"/>
  <c r="E113" i="80"/>
  <c r="D154" i="80"/>
  <c r="E287" i="80"/>
  <c r="D7" i="81"/>
  <c r="D6" i="81" s="1"/>
  <c r="E56" i="81"/>
  <c r="E154" i="81"/>
  <c r="D165" i="81"/>
  <c r="D188" i="81"/>
  <c r="D187" i="81" s="1"/>
  <c r="E274" i="81"/>
  <c r="D287" i="81"/>
  <c r="D7" i="82"/>
  <c r="E56" i="82"/>
  <c r="E44" i="82" s="1"/>
  <c r="D94" i="82"/>
  <c r="E122" i="82"/>
  <c r="D154" i="82"/>
  <c r="D165" i="82"/>
  <c r="D154" i="72"/>
  <c r="E165" i="72"/>
  <c r="E188" i="72"/>
  <c r="E44" i="73"/>
  <c r="E45" i="74"/>
  <c r="E187" i="74"/>
  <c r="E274" i="74"/>
  <c r="D56" i="75"/>
  <c r="D287" i="76"/>
  <c r="D188" i="77"/>
  <c r="D187" i="77" s="1"/>
  <c r="E7" i="78"/>
  <c r="D274" i="79"/>
  <c r="D45" i="82"/>
  <c r="D200" i="82"/>
  <c r="E94" i="72"/>
  <c r="D7" i="73"/>
  <c r="D6" i="73" s="1"/>
  <c r="E56" i="73"/>
  <c r="D188" i="73"/>
  <c r="D187" i="73" s="1"/>
  <c r="D165" i="74"/>
  <c r="E244" i="74"/>
  <c r="D6" i="75"/>
  <c r="D274" i="75"/>
  <c r="D113" i="76"/>
  <c r="E245" i="76"/>
  <c r="E244" i="76" s="1"/>
  <c r="D274" i="76"/>
  <c r="E6" i="77"/>
  <c r="D122" i="77"/>
  <c r="D245" i="77"/>
  <c r="D244" i="77" s="1"/>
  <c r="D122" i="78"/>
  <c r="E7" i="79"/>
  <c r="E6" i="79" s="1"/>
  <c r="E122" i="79"/>
  <c r="D287" i="79"/>
  <c r="E94" i="80"/>
  <c r="E6" i="81"/>
  <c r="E94" i="81"/>
  <c r="E188" i="81"/>
  <c r="E187" i="81" s="1"/>
  <c r="I417" i="68"/>
  <c r="I419" i="68"/>
  <c r="I423" i="68"/>
  <c r="I418" i="68"/>
  <c r="I420" i="68"/>
  <c r="I422" i="68"/>
  <c r="I409" i="68"/>
  <c r="I396" i="68"/>
  <c r="I398" i="68"/>
  <c r="I402" i="68"/>
  <c r="I404" i="68"/>
  <c r="G395" i="68"/>
  <c r="I399" i="68"/>
  <c r="I401" i="68"/>
  <c r="I403" i="68"/>
  <c r="I387" i="68"/>
  <c r="I394" i="68"/>
  <c r="I375" i="68"/>
  <c r="I377" i="68"/>
  <c r="I381" i="68"/>
  <c r="I383" i="68"/>
  <c r="E371" i="67"/>
  <c r="I370" i="68"/>
  <c r="G367" i="68"/>
  <c r="I369" i="68"/>
  <c r="I362" i="68"/>
  <c r="I364" i="68"/>
  <c r="I366" i="68"/>
  <c r="I354" i="68"/>
  <c r="I356" i="68"/>
  <c r="I353" i="68"/>
  <c r="I351" i="68"/>
  <c r="I348" i="68"/>
  <c r="I350" i="68"/>
  <c r="I340" i="68"/>
  <c r="I342" i="68"/>
  <c r="I346" i="68"/>
  <c r="I343" i="68"/>
  <c r="G338" i="68"/>
  <c r="I336" i="68"/>
  <c r="I328" i="68"/>
  <c r="I330" i="68"/>
  <c r="I329" i="68"/>
  <c r="I331" i="68"/>
  <c r="I333" i="68"/>
  <c r="I322" i="68"/>
  <c r="I313" i="68"/>
  <c r="I315" i="68"/>
  <c r="I317" i="68"/>
  <c r="I312" i="68"/>
  <c r="I314" i="68"/>
  <c r="I318" i="68"/>
  <c r="E287" i="67"/>
  <c r="I309" i="68"/>
  <c r="I301" i="68"/>
  <c r="I303" i="68"/>
  <c r="I305" i="68"/>
  <c r="I302" i="68"/>
  <c r="I304" i="68"/>
  <c r="I295" i="68"/>
  <c r="E274" i="67"/>
  <c r="I285" i="68"/>
  <c r="I286" i="68"/>
  <c r="I282" i="68"/>
  <c r="I281" i="68" s="1"/>
  <c r="I283" i="68"/>
  <c r="E244" i="67"/>
  <c r="I276" i="68"/>
  <c r="I278" i="68"/>
  <c r="I277" i="68"/>
  <c r="I268" i="68"/>
  <c r="I270" i="68"/>
  <c r="I272" i="68"/>
  <c r="I267" i="68"/>
  <c r="I269" i="68"/>
  <c r="I271" i="68"/>
  <c r="G266" i="68"/>
  <c r="I262" i="68"/>
  <c r="I264" i="68"/>
  <c r="I256" i="68"/>
  <c r="I258" i="68"/>
  <c r="I260" i="68"/>
  <c r="I259" i="68"/>
  <c r="I252" i="68"/>
  <c r="I241" i="68"/>
  <c r="I243" i="68"/>
  <c r="I238" i="68"/>
  <c r="I237" i="68" s="1"/>
  <c r="G234" i="68"/>
  <c r="G233" i="68" s="1"/>
  <c r="I236" i="68"/>
  <c r="G228" i="68"/>
  <c r="I230" i="68"/>
  <c r="I232" i="68"/>
  <c r="I226" i="68"/>
  <c r="I225" i="68" s="1"/>
  <c r="I227" i="68"/>
  <c r="I222" i="68"/>
  <c r="I223" i="68"/>
  <c r="I219" i="68"/>
  <c r="G215" i="68"/>
  <c r="I208" i="68"/>
  <c r="I212" i="68"/>
  <c r="I214" i="68"/>
  <c r="E200" i="67"/>
  <c r="E187" i="67" s="1"/>
  <c r="I211" i="68"/>
  <c r="I213" i="68"/>
  <c r="I203" i="68"/>
  <c r="I205" i="68"/>
  <c r="I204" i="68"/>
  <c r="I199" i="68"/>
  <c r="I198" i="68"/>
  <c r="I190" i="68"/>
  <c r="I192" i="68"/>
  <c r="I182" i="68"/>
  <c r="I184" i="68"/>
  <c r="G175" i="68"/>
  <c r="I178" i="68"/>
  <c r="I180" i="68"/>
  <c r="I177" i="68"/>
  <c r="I179" i="68"/>
  <c r="I173" i="68"/>
  <c r="I172" i="68"/>
  <c r="E165" i="67"/>
  <c r="I168" i="68"/>
  <c r="I169" i="68"/>
  <c r="I162" i="68"/>
  <c r="I164" i="68"/>
  <c r="E154" i="67"/>
  <c r="I157" i="68"/>
  <c r="I159" i="68"/>
  <c r="I155" i="68" s="1"/>
  <c r="I150" i="68"/>
  <c r="I148" i="68"/>
  <c r="G146" i="68"/>
  <c r="G142" i="68"/>
  <c r="I144" i="68"/>
  <c r="I140" i="68"/>
  <c r="I139" i="68"/>
  <c r="I141" i="68"/>
  <c r="I138" i="68" s="1"/>
  <c r="G138" i="68"/>
  <c r="I136" i="68"/>
  <c r="I133" i="68"/>
  <c r="G126" i="68"/>
  <c r="G122" i="68" s="1"/>
  <c r="I128" i="68"/>
  <c r="E122" i="67"/>
  <c r="I118" i="68"/>
  <c r="I120" i="68"/>
  <c r="I119" i="68"/>
  <c r="I121" i="68"/>
  <c r="G117" i="68"/>
  <c r="G113" i="68" s="1"/>
  <c r="E113" i="67"/>
  <c r="I116" i="68"/>
  <c r="G108" i="68"/>
  <c r="I103" i="68"/>
  <c r="I105" i="68"/>
  <c r="G100" i="68"/>
  <c r="I96" i="68"/>
  <c r="I98" i="68"/>
  <c r="G95" i="68"/>
  <c r="I87" i="68"/>
  <c r="I89" i="68"/>
  <c r="I93" i="68"/>
  <c r="I88" i="68"/>
  <c r="I90" i="68"/>
  <c r="I92" i="68"/>
  <c r="I82" i="68"/>
  <c r="I81" i="68" s="1"/>
  <c r="I84" i="68"/>
  <c r="I71" i="68"/>
  <c r="I73" i="68"/>
  <c r="I77" i="68"/>
  <c r="I79" i="68"/>
  <c r="I63" i="68"/>
  <c r="I65" i="68"/>
  <c r="I67" i="68"/>
  <c r="I69" i="68"/>
  <c r="E56" i="67"/>
  <c r="I59" i="68"/>
  <c r="I61" i="68"/>
  <c r="I60" i="68"/>
  <c r="I54" i="68"/>
  <c r="G40" i="68"/>
  <c r="G39" i="68" s="1"/>
  <c r="I37" i="68"/>
  <c r="G30" i="68"/>
  <c r="I32" i="68"/>
  <c r="I34" i="68"/>
  <c r="I29" i="68"/>
  <c r="G25" i="68"/>
  <c r="I26" i="68"/>
  <c r="I28" i="68"/>
  <c r="I22" i="68"/>
  <c r="E19" i="67"/>
  <c r="I23" i="68"/>
  <c r="I16" i="68"/>
  <c r="I14" i="68" s="1"/>
  <c r="I18" i="68"/>
  <c r="I15" i="68"/>
  <c r="I17" i="68"/>
  <c r="I12" i="68"/>
  <c r="E7" i="67"/>
  <c r="I9" i="68"/>
  <c r="I8" i="68" s="1"/>
  <c r="H426" i="68"/>
  <c r="J426" i="68" s="1"/>
  <c r="H425" i="68"/>
  <c r="J425" i="68" s="1"/>
  <c r="H422" i="68"/>
  <c r="J422" i="68" s="1"/>
  <c r="H421" i="68"/>
  <c r="J421" i="68" s="1"/>
  <c r="H419" i="68"/>
  <c r="J419" i="68" s="1"/>
  <c r="H417" i="68"/>
  <c r="J417" i="68" s="1"/>
  <c r="H416" i="68"/>
  <c r="F415" i="68"/>
  <c r="H414" i="68"/>
  <c r="J414" i="68" s="1"/>
  <c r="H413" i="68"/>
  <c r="J413" i="68" s="1"/>
  <c r="F410" i="68"/>
  <c r="H411" i="68"/>
  <c r="H409" i="68"/>
  <c r="J409" i="68" s="1"/>
  <c r="H408" i="68"/>
  <c r="J408" i="68" s="1"/>
  <c r="H406" i="68"/>
  <c r="J406" i="68" s="1"/>
  <c r="H403" i="68"/>
  <c r="J403" i="68" s="1"/>
  <c r="H401" i="68"/>
  <c r="J401" i="68" s="1"/>
  <c r="H402" i="68"/>
  <c r="J402" i="68" s="1"/>
  <c r="H400" i="68"/>
  <c r="J400" i="68" s="1"/>
  <c r="H398" i="68"/>
  <c r="J398" i="68" s="1"/>
  <c r="H396" i="68"/>
  <c r="H394" i="68"/>
  <c r="J394" i="68" s="1"/>
  <c r="H393" i="68"/>
  <c r="J393" i="68" s="1"/>
  <c r="H389" i="68"/>
  <c r="J389" i="68" s="1"/>
  <c r="H387" i="68"/>
  <c r="J387" i="68" s="1"/>
  <c r="H384" i="68"/>
  <c r="J384" i="68" s="1"/>
  <c r="H382" i="68"/>
  <c r="J382" i="68" s="1"/>
  <c r="H381" i="68"/>
  <c r="J381" i="68" s="1"/>
  <c r="H379" i="68"/>
  <c r="J379" i="68" s="1"/>
  <c r="H378" i="68"/>
  <c r="J378" i="68" s="1"/>
  <c r="H377" i="68"/>
  <c r="J377" i="68" s="1"/>
  <c r="F374" i="68"/>
  <c r="F371" i="68" s="1"/>
  <c r="H376" i="68"/>
  <c r="J376" i="68" s="1"/>
  <c r="D371" i="67"/>
  <c r="H370" i="68"/>
  <c r="J370" i="68" s="1"/>
  <c r="H369" i="68"/>
  <c r="J369" i="68" s="1"/>
  <c r="H368" i="68"/>
  <c r="J368" i="68" s="1"/>
  <c r="H366" i="68"/>
  <c r="J366" i="68" s="1"/>
  <c r="H365" i="68"/>
  <c r="J365" i="68" s="1"/>
  <c r="H363" i="68"/>
  <c r="J363" i="68" s="1"/>
  <c r="H361" i="68"/>
  <c r="J361" i="68" s="1"/>
  <c r="H360" i="68"/>
  <c r="J360" i="68" s="1"/>
  <c r="H358" i="68"/>
  <c r="J358" i="68" s="1"/>
  <c r="H356" i="68"/>
  <c r="J356" i="68" s="1"/>
  <c r="F352" i="68"/>
  <c r="H354" i="68"/>
  <c r="J354" i="68" s="1"/>
  <c r="H350" i="68"/>
  <c r="J350" i="68" s="1"/>
  <c r="F347" i="68"/>
  <c r="H348" i="68"/>
  <c r="H346" i="68"/>
  <c r="J346" i="68" s="1"/>
  <c r="H345" i="68"/>
  <c r="J345" i="68" s="1"/>
  <c r="H344" i="68"/>
  <c r="J344" i="68" s="1"/>
  <c r="H342" i="68"/>
  <c r="J342" i="68" s="1"/>
  <c r="H341" i="68"/>
  <c r="J341" i="68" s="1"/>
  <c r="F338" i="68"/>
  <c r="H339" i="68"/>
  <c r="J339" i="68" s="1"/>
  <c r="H337" i="68"/>
  <c r="J337" i="68" s="1"/>
  <c r="H336" i="68"/>
  <c r="J336" i="68" s="1"/>
  <c r="H333" i="68"/>
  <c r="J333" i="68" s="1"/>
  <c r="H330" i="68"/>
  <c r="J330" i="68" s="1"/>
  <c r="H328" i="68"/>
  <c r="J328" i="68" s="1"/>
  <c r="H329" i="68"/>
  <c r="J329" i="68" s="1"/>
  <c r="H327" i="68"/>
  <c r="J327" i="68" s="1"/>
  <c r="H326" i="68"/>
  <c r="J326" i="68" s="1"/>
  <c r="H322" i="68"/>
  <c r="J322" i="68" s="1"/>
  <c r="H318" i="68"/>
  <c r="J318" i="68" s="1"/>
  <c r="H316" i="68"/>
  <c r="J316" i="68" s="1"/>
  <c r="H313" i="68"/>
  <c r="J313" i="68" s="1"/>
  <c r="H309" i="68"/>
  <c r="J309" i="68" s="1"/>
  <c r="F306" i="68"/>
  <c r="H308" i="68"/>
  <c r="J308" i="68" s="1"/>
  <c r="H305" i="68"/>
  <c r="J305" i="68" s="1"/>
  <c r="H304" i="68"/>
  <c r="J304" i="68" s="1"/>
  <c r="H303" i="68"/>
  <c r="J303" i="68" s="1"/>
  <c r="H302" i="68"/>
  <c r="J302" i="68" s="1"/>
  <c r="H301" i="68"/>
  <c r="J301" i="68" s="1"/>
  <c r="F299" i="68"/>
  <c r="H300" i="68"/>
  <c r="H296" i="68"/>
  <c r="J296" i="68" s="1"/>
  <c r="F293" i="68"/>
  <c r="H291" i="68"/>
  <c r="J291" i="68" s="1"/>
  <c r="F288" i="68"/>
  <c r="D287" i="67"/>
  <c r="H289" i="68"/>
  <c r="J289" i="68" s="1"/>
  <c r="F284" i="68"/>
  <c r="H285" i="68"/>
  <c r="F281" i="68"/>
  <c r="H283" i="68"/>
  <c r="J283" i="68" s="1"/>
  <c r="H278" i="68"/>
  <c r="J278" i="68" s="1"/>
  <c r="H277" i="68"/>
  <c r="J277" i="68" s="1"/>
  <c r="H276" i="68"/>
  <c r="J276" i="68" s="1"/>
  <c r="D274" i="67"/>
  <c r="H268" i="68"/>
  <c r="J268" i="68" s="1"/>
  <c r="H270" i="68"/>
  <c r="J270" i="68" s="1"/>
  <c r="H269" i="68"/>
  <c r="J269" i="68" s="1"/>
  <c r="H271" i="68"/>
  <c r="J271" i="68" s="1"/>
  <c r="H273" i="68"/>
  <c r="J273" i="68" s="1"/>
  <c r="H267" i="68"/>
  <c r="J267" i="68" s="1"/>
  <c r="H258" i="68"/>
  <c r="J258" i="68" s="1"/>
  <c r="H260" i="68"/>
  <c r="J260" i="68" s="1"/>
  <c r="H257" i="68"/>
  <c r="J257" i="68" s="1"/>
  <c r="H259" i="68"/>
  <c r="J259" i="68" s="1"/>
  <c r="F254" i="68"/>
  <c r="H255" i="68"/>
  <c r="J255" i="68" s="1"/>
  <c r="H252" i="68"/>
  <c r="J252" i="68" s="1"/>
  <c r="F249" i="68"/>
  <c r="H251" i="68"/>
  <c r="J251" i="68" s="1"/>
  <c r="H253" i="68"/>
  <c r="J253" i="68" s="1"/>
  <c r="H250" i="68"/>
  <c r="J250" i="68" s="1"/>
  <c r="D245" i="67"/>
  <c r="F246" i="68"/>
  <c r="H242" i="68"/>
  <c r="J242" i="68" s="1"/>
  <c r="H241" i="68"/>
  <c r="J241" i="68" s="1"/>
  <c r="H243" i="68"/>
  <c r="J243" i="68" s="1"/>
  <c r="H235" i="68"/>
  <c r="J235" i="68" s="1"/>
  <c r="H232" i="68"/>
  <c r="J232" i="68" s="1"/>
  <c r="F228" i="68"/>
  <c r="H229" i="68"/>
  <c r="H227" i="68"/>
  <c r="J227" i="68" s="1"/>
  <c r="H226" i="68"/>
  <c r="J226" i="68" s="1"/>
  <c r="H221" i="68"/>
  <c r="F215" i="68"/>
  <c r="H217" i="68"/>
  <c r="J217" i="68" s="1"/>
  <c r="H209" i="68"/>
  <c r="J209" i="68" s="1"/>
  <c r="H211" i="68"/>
  <c r="J211" i="68" s="1"/>
  <c r="H213" i="68"/>
  <c r="J213" i="68" s="1"/>
  <c r="H210" i="68"/>
  <c r="J210" i="68" s="1"/>
  <c r="H212" i="68"/>
  <c r="J212" i="68" s="1"/>
  <c r="F206" i="68"/>
  <c r="H207" i="68"/>
  <c r="J207" i="68" s="1"/>
  <c r="H204" i="68"/>
  <c r="J204" i="68" s="1"/>
  <c r="F201" i="68"/>
  <c r="H205" i="68"/>
  <c r="J205" i="68" s="1"/>
  <c r="H203" i="68"/>
  <c r="J203" i="68" s="1"/>
  <c r="H196" i="68"/>
  <c r="J196" i="68" s="1"/>
  <c r="H198" i="68"/>
  <c r="J198" i="68" s="1"/>
  <c r="F193" i="68"/>
  <c r="F188" i="68" s="1"/>
  <c r="H195" i="68"/>
  <c r="J195" i="68" s="1"/>
  <c r="H197" i="68"/>
  <c r="J197" i="68" s="1"/>
  <c r="H199" i="68"/>
  <c r="J199" i="68" s="1"/>
  <c r="H194" i="68"/>
  <c r="J194" i="68" s="1"/>
  <c r="D188" i="67"/>
  <c r="H191" i="68"/>
  <c r="J191" i="68" s="1"/>
  <c r="H192" i="68"/>
  <c r="J192" i="68" s="1"/>
  <c r="H185" i="68"/>
  <c r="J185" i="68" s="1"/>
  <c r="H178" i="68"/>
  <c r="J178" i="68" s="1"/>
  <c r="F175" i="68"/>
  <c r="H173" i="68"/>
  <c r="J173" i="68" s="1"/>
  <c r="H171" i="68"/>
  <c r="J171" i="68" s="1"/>
  <c r="H168" i="68"/>
  <c r="J168" i="68" s="1"/>
  <c r="F166" i="68"/>
  <c r="F165" i="68" s="1"/>
  <c r="D165" i="67"/>
  <c r="H164" i="68"/>
  <c r="J164" i="68" s="1"/>
  <c r="F154" i="68"/>
  <c r="H162" i="68"/>
  <c r="J162" i="68" s="1"/>
  <c r="H153" i="68"/>
  <c r="J153" i="68" s="1"/>
  <c r="H152" i="68"/>
  <c r="J152" i="68" s="1"/>
  <c r="H150" i="68"/>
  <c r="J150" i="68" s="1"/>
  <c r="F146" i="68"/>
  <c r="H147" i="68"/>
  <c r="J147" i="68" s="1"/>
  <c r="H145" i="68"/>
  <c r="J145" i="68" s="1"/>
  <c r="H144" i="68"/>
  <c r="J144" i="68" s="1"/>
  <c r="H140" i="68"/>
  <c r="J140" i="68" s="1"/>
  <c r="H141" i="68"/>
  <c r="J141" i="68" s="1"/>
  <c r="F138" i="68"/>
  <c r="H136" i="68"/>
  <c r="J136" i="68" s="1"/>
  <c r="F134" i="68"/>
  <c r="H131" i="68"/>
  <c r="J131" i="68" s="1"/>
  <c r="H133" i="68"/>
  <c r="J133" i="68" s="1"/>
  <c r="H127" i="68"/>
  <c r="H125" i="68"/>
  <c r="J125" i="68" s="1"/>
  <c r="D122" i="67"/>
  <c r="H120" i="68"/>
  <c r="J120" i="68" s="1"/>
  <c r="H118" i="68"/>
  <c r="J118" i="68" s="1"/>
  <c r="F114" i="68"/>
  <c r="F113" i="68" s="1"/>
  <c r="H115" i="68"/>
  <c r="J115" i="68" s="1"/>
  <c r="H110" i="68"/>
  <c r="J110" i="68" s="1"/>
  <c r="H112" i="68"/>
  <c r="J112" i="68" s="1"/>
  <c r="H111" i="68"/>
  <c r="J111" i="68" s="1"/>
  <c r="F108" i="68"/>
  <c r="H109" i="68"/>
  <c r="J109" i="68" s="1"/>
  <c r="H102" i="68"/>
  <c r="J102" i="68" s="1"/>
  <c r="H104" i="68"/>
  <c r="J104" i="68" s="1"/>
  <c r="D94" i="67"/>
  <c r="H98" i="68"/>
  <c r="J98" i="68" s="1"/>
  <c r="H97" i="68"/>
  <c r="J97" i="68" s="1"/>
  <c r="H99" i="68"/>
  <c r="J99" i="68" s="1"/>
  <c r="F95" i="68"/>
  <c r="H89" i="68"/>
  <c r="J89" i="68" s="1"/>
  <c r="H91" i="68"/>
  <c r="J91" i="68" s="1"/>
  <c r="H93" i="68"/>
  <c r="J93" i="68" s="1"/>
  <c r="H87" i="68"/>
  <c r="F86" i="68"/>
  <c r="F81" i="68"/>
  <c r="H83" i="68"/>
  <c r="J83" i="68" s="1"/>
  <c r="H85" i="68"/>
  <c r="J85" i="68" s="1"/>
  <c r="H82" i="68"/>
  <c r="H73" i="68"/>
  <c r="J73" i="68" s="1"/>
  <c r="H75" i="68"/>
  <c r="J75" i="68" s="1"/>
  <c r="H77" i="68"/>
  <c r="J77" i="68" s="1"/>
  <c r="H79" i="68"/>
  <c r="J79" i="68" s="1"/>
  <c r="H72" i="68"/>
  <c r="J72" i="68" s="1"/>
  <c r="H74" i="68"/>
  <c r="J74" i="68" s="1"/>
  <c r="H76" i="68"/>
  <c r="J76" i="68" s="1"/>
  <c r="H78" i="68"/>
  <c r="J78" i="68" s="1"/>
  <c r="H80" i="68"/>
  <c r="J80" i="68" s="1"/>
  <c r="F70" i="68"/>
  <c r="H64" i="68"/>
  <c r="J64" i="68" s="1"/>
  <c r="H66" i="68"/>
  <c r="J66" i="68" s="1"/>
  <c r="H68" i="68"/>
  <c r="J68" i="68" s="1"/>
  <c r="H67" i="68"/>
  <c r="J67" i="68" s="1"/>
  <c r="H69" i="68"/>
  <c r="J69" i="68" s="1"/>
  <c r="F62" i="68"/>
  <c r="D56" i="67"/>
  <c r="H59" i="68"/>
  <c r="J59" i="68" s="1"/>
  <c r="H61" i="68"/>
  <c r="J61" i="68" s="1"/>
  <c r="F57" i="68"/>
  <c r="H58" i="68"/>
  <c r="F52" i="68"/>
  <c r="E45" i="67"/>
  <c r="I49" i="68"/>
  <c r="I51" i="68"/>
  <c r="J51" i="68" s="1"/>
  <c r="H48" i="68"/>
  <c r="J48" i="68" s="1"/>
  <c r="H50" i="68"/>
  <c r="J50" i="68" s="1"/>
  <c r="F46" i="68"/>
  <c r="F40" i="68"/>
  <c r="F39" i="68" s="1"/>
  <c r="H41" i="68"/>
  <c r="H38" i="68"/>
  <c r="J38" i="68" s="1"/>
  <c r="F35" i="68"/>
  <c r="H33" i="68"/>
  <c r="J33" i="68" s="1"/>
  <c r="H32" i="68"/>
  <c r="J32" i="68" s="1"/>
  <c r="F30" i="68"/>
  <c r="H31" i="68"/>
  <c r="J31" i="68" s="1"/>
  <c r="H28" i="68"/>
  <c r="J28" i="68" s="1"/>
  <c r="F25" i="68"/>
  <c r="H27" i="68"/>
  <c r="J27" i="68" s="1"/>
  <c r="D19" i="67"/>
  <c r="F20" i="68"/>
  <c r="H22" i="68"/>
  <c r="J22" i="68" s="1"/>
  <c r="H18" i="68"/>
  <c r="J18" i="68" s="1"/>
  <c r="H17" i="68"/>
  <c r="J17" i="68" s="1"/>
  <c r="H16" i="68"/>
  <c r="J16" i="68" s="1"/>
  <c r="F14" i="68"/>
  <c r="H15" i="68"/>
  <c r="H13" i="68"/>
  <c r="J13" i="68" s="1"/>
  <c r="H10" i="68"/>
  <c r="J10" i="68" s="1"/>
  <c r="F8" i="68"/>
  <c r="D7" i="67"/>
  <c r="I13" i="68"/>
  <c r="I11" i="68" s="1"/>
  <c r="E7" i="69"/>
  <c r="H12" i="68"/>
  <c r="J12" i="68" s="1"/>
  <c r="E19" i="69"/>
  <c r="D45" i="69"/>
  <c r="D94" i="69"/>
  <c r="D123" i="68"/>
  <c r="D138" i="68"/>
  <c r="D154" i="69"/>
  <c r="D189" i="68"/>
  <c r="D200" i="69"/>
  <c r="H399" i="68"/>
  <c r="J399" i="68" s="1"/>
  <c r="H404" i="68"/>
  <c r="J404" i="68" s="1"/>
  <c r="D35" i="68"/>
  <c r="H351" i="68"/>
  <c r="J351" i="68" s="1"/>
  <c r="D274" i="69"/>
  <c r="D287" i="69"/>
  <c r="H264" i="68"/>
  <c r="J264" i="68" s="1"/>
  <c r="I376" i="68"/>
  <c r="D122" i="69"/>
  <c r="D188" i="69"/>
  <c r="D187" i="69" s="1"/>
  <c r="D114" i="68"/>
  <c r="D166" i="68"/>
  <c r="I209" i="68"/>
  <c r="I273" i="68"/>
  <c r="D299" i="68"/>
  <c r="D40" i="68"/>
  <c r="D39" i="68" s="1"/>
  <c r="D95" i="68"/>
  <c r="H343" i="68"/>
  <c r="J343" i="68" s="1"/>
  <c r="H383" i="68"/>
  <c r="J383" i="68" s="1"/>
  <c r="H423" i="68"/>
  <c r="J423" i="68" s="1"/>
  <c r="D19" i="69"/>
  <c r="D245" i="69"/>
  <c r="D371" i="69"/>
  <c r="I24" i="68"/>
  <c r="H158" i="68"/>
  <c r="J158" i="68" s="1"/>
  <c r="D7" i="69"/>
  <c r="D30" i="68"/>
  <c r="H106" i="68"/>
  <c r="J106" i="68" s="1"/>
  <c r="D206" i="68"/>
  <c r="I265" i="68"/>
  <c r="I280" i="68"/>
  <c r="I279" i="68" s="1"/>
  <c r="J101" i="68"/>
  <c r="E11" i="68"/>
  <c r="E25" i="68"/>
  <c r="H139" i="68"/>
  <c r="J139" i="68" s="1"/>
  <c r="I202" i="68"/>
  <c r="E225" i="68"/>
  <c r="D239" i="68"/>
  <c r="H335" i="68"/>
  <c r="J335" i="68" s="1"/>
  <c r="D352" i="68"/>
  <c r="H412" i="68"/>
  <c r="J412" i="68" s="1"/>
  <c r="I425" i="68"/>
  <c r="E14" i="68"/>
  <c r="I21" i="68"/>
  <c r="H23" i="68"/>
  <c r="J23" i="68" s="1"/>
  <c r="D170" i="68"/>
  <c r="H180" i="68"/>
  <c r="J180" i="68" s="1"/>
  <c r="D281" i="68"/>
  <c r="H359" i="68"/>
  <c r="J359" i="68" s="1"/>
  <c r="I400" i="68"/>
  <c r="D410" i="68"/>
  <c r="D57" i="68"/>
  <c r="D142" i="68"/>
  <c r="D215" i="68"/>
  <c r="D367" i="68"/>
  <c r="H391" i="68"/>
  <c r="J391" i="68" s="1"/>
  <c r="H34" i="68"/>
  <c r="J34" i="68" s="1"/>
  <c r="H36" i="68"/>
  <c r="D146" i="68"/>
  <c r="D155" i="68"/>
  <c r="H167" i="68"/>
  <c r="J167" i="68" s="1"/>
  <c r="D181" i="68"/>
  <c r="E189" i="68"/>
  <c r="D254" i="68"/>
  <c r="D338" i="68"/>
  <c r="D81" i="68"/>
  <c r="D129" i="68"/>
  <c r="D228" i="68"/>
  <c r="H240" i="68"/>
  <c r="J240" i="68" s="1"/>
  <c r="H256" i="68"/>
  <c r="I344" i="68"/>
  <c r="H353" i="68"/>
  <c r="J353" i="68" s="1"/>
  <c r="H367" i="68"/>
  <c r="J367" i="68" s="1"/>
  <c r="I38" i="68"/>
  <c r="J41" i="68"/>
  <c r="E149" i="68"/>
  <c r="H172" i="68"/>
  <c r="J172" i="68" s="1"/>
  <c r="I174" i="68"/>
  <c r="H272" i="68"/>
  <c r="J272" i="68" s="1"/>
  <c r="H282" i="68"/>
  <c r="J282" i="68" s="1"/>
  <c r="H407" i="68"/>
  <c r="J407" i="68" s="1"/>
  <c r="D20" i="68"/>
  <c r="H143" i="68"/>
  <c r="J143" i="68" s="1"/>
  <c r="D175" i="68"/>
  <c r="E201" i="68"/>
  <c r="H216" i="68"/>
  <c r="I360" i="68"/>
  <c r="I421" i="68"/>
  <c r="E415" i="68"/>
  <c r="I408" i="68"/>
  <c r="E405" i="68"/>
  <c r="E395" i="68"/>
  <c r="I392" i="68"/>
  <c r="I389" i="68"/>
  <c r="I384" i="68"/>
  <c r="E371" i="69"/>
  <c r="E367" i="68"/>
  <c r="E357" i="68"/>
  <c r="I361" i="68"/>
  <c r="E347" i="68"/>
  <c r="I345" i="68"/>
  <c r="E325" i="68"/>
  <c r="I327" i="68"/>
  <c r="I326" i="68"/>
  <c r="E287" i="69"/>
  <c r="E293" i="68"/>
  <c r="E288" i="68"/>
  <c r="E281" i="68"/>
  <c r="E274" i="69"/>
  <c r="E261" i="68"/>
  <c r="I257" i="68"/>
  <c r="E249" i="68"/>
  <c r="I250" i="68"/>
  <c r="E245" i="69"/>
  <c r="E239" i="68"/>
  <c r="I240" i="68"/>
  <c r="E237" i="68"/>
  <c r="E234" i="68"/>
  <c r="E233" i="68" s="1"/>
  <c r="I235" i="68"/>
  <c r="E215" i="68"/>
  <c r="I218" i="68"/>
  <c r="I216" i="68"/>
  <c r="I210" i="68"/>
  <c r="E200" i="69"/>
  <c r="E188" i="69"/>
  <c r="I186" i="68"/>
  <c r="E181" i="68"/>
  <c r="E175" i="68"/>
  <c r="I176" i="68"/>
  <c r="E170" i="68"/>
  <c r="E165" i="69"/>
  <c r="E166" i="68"/>
  <c r="E154" i="69"/>
  <c r="E161" i="68"/>
  <c r="E146" i="68"/>
  <c r="E122" i="69"/>
  <c r="I131" i="68"/>
  <c r="I129" i="68"/>
  <c r="I126" i="68"/>
  <c r="E123" i="68"/>
  <c r="E113" i="69"/>
  <c r="E114" i="68"/>
  <c r="I115" i="68"/>
  <c r="I114" i="68" s="1"/>
  <c r="E108" i="68"/>
  <c r="I107" i="68"/>
  <c r="E100" i="68"/>
  <c r="E94" i="69"/>
  <c r="I99" i="68"/>
  <c r="I91" i="68"/>
  <c r="I75" i="68"/>
  <c r="E56" i="69"/>
  <c r="E45" i="69"/>
  <c r="J15" i="68"/>
  <c r="H9" i="68"/>
  <c r="D11" i="68"/>
  <c r="D7" i="68" s="1"/>
  <c r="E20" i="68"/>
  <c r="H71" i="68"/>
  <c r="D70" i="68"/>
  <c r="E35" i="68"/>
  <c r="I36" i="68"/>
  <c r="I47" i="68"/>
  <c r="G46" i="68"/>
  <c r="E52" i="68"/>
  <c r="I53" i="68"/>
  <c r="J82" i="68"/>
  <c r="J130" i="68"/>
  <c r="F11" i="68"/>
  <c r="F7" i="68" s="1"/>
  <c r="G20" i="68"/>
  <c r="H21" i="68"/>
  <c r="D25" i="68"/>
  <c r="I27" i="68"/>
  <c r="I25" i="68" s="1"/>
  <c r="I31" i="68"/>
  <c r="E30" i="68"/>
  <c r="J256" i="68"/>
  <c r="G11" i="68"/>
  <c r="G7" i="68" s="1"/>
  <c r="I48" i="68"/>
  <c r="E46" i="68"/>
  <c r="I58" i="68"/>
  <c r="I64" i="68"/>
  <c r="I62" i="68" s="1"/>
  <c r="E62" i="68"/>
  <c r="G70" i="68"/>
  <c r="G56" i="68" s="1"/>
  <c r="I142" i="68"/>
  <c r="E8" i="68"/>
  <c r="H26" i="68"/>
  <c r="I33" i="68"/>
  <c r="D14" i="68"/>
  <c r="I72" i="68"/>
  <c r="E70" i="68"/>
  <c r="J87" i="68"/>
  <c r="J135" i="68"/>
  <c r="H37" i="68"/>
  <c r="J37" i="68" s="1"/>
  <c r="I41" i="68"/>
  <c r="I40" i="68" s="1"/>
  <c r="E40" i="68"/>
  <c r="E39" i="68" s="1"/>
  <c r="I39" i="68" s="1"/>
  <c r="H47" i="68"/>
  <c r="D46" i="68"/>
  <c r="D52" i="68"/>
  <c r="H54" i="68"/>
  <c r="G52" i="68"/>
  <c r="I55" i="68"/>
  <c r="H63" i="68"/>
  <c r="D62" i="68"/>
  <c r="I134" i="68"/>
  <c r="G165" i="68"/>
  <c r="H49" i="68"/>
  <c r="J49" i="68" s="1"/>
  <c r="H65" i="68"/>
  <c r="J65" i="68" s="1"/>
  <c r="I74" i="68"/>
  <c r="H117" i="68"/>
  <c r="J117" i="68" s="1"/>
  <c r="J127" i="68"/>
  <c r="H126" i="68"/>
  <c r="J126" i="68" s="1"/>
  <c r="H142" i="68"/>
  <c r="J142" i="68" s="1"/>
  <c r="E57" i="68"/>
  <c r="H60" i="68"/>
  <c r="J60" i="68" s="1"/>
  <c r="E81" i="68"/>
  <c r="H84" i="68"/>
  <c r="J84" i="68" s="1"/>
  <c r="I101" i="68"/>
  <c r="I109" i="68"/>
  <c r="I108" i="68" s="1"/>
  <c r="H116" i="68"/>
  <c r="J116" i="68" s="1"/>
  <c r="H124" i="68"/>
  <c r="I125" i="68"/>
  <c r="I123" i="68" s="1"/>
  <c r="E129" i="68"/>
  <c r="H132" i="68"/>
  <c r="J132" i="68" s="1"/>
  <c r="D149" i="68"/>
  <c r="D161" i="68"/>
  <c r="J221" i="68"/>
  <c r="H220" i="68"/>
  <c r="J220" i="68" s="1"/>
  <c r="H236" i="68"/>
  <c r="D234" i="68"/>
  <c r="D233" i="68" s="1"/>
  <c r="G206" i="68"/>
  <c r="I221" i="68"/>
  <c r="I220" i="68" s="1"/>
  <c r="E220" i="68"/>
  <c r="I247" i="68"/>
  <c r="I246" i="68" s="1"/>
  <c r="E246" i="68"/>
  <c r="J248" i="68"/>
  <c r="H246" i="68"/>
  <c r="H262" i="68"/>
  <c r="D261" i="68"/>
  <c r="G274" i="68"/>
  <c r="H286" i="68"/>
  <c r="J286" i="68" s="1"/>
  <c r="D284" i="68"/>
  <c r="J290" i="68"/>
  <c r="H288" i="68"/>
  <c r="D86" i="68"/>
  <c r="E95" i="68"/>
  <c r="D126" i="68"/>
  <c r="D134" i="68"/>
  <c r="F149" i="68"/>
  <c r="I163" i="68"/>
  <c r="I171" i="68"/>
  <c r="I183" i="68"/>
  <c r="I191" i="68"/>
  <c r="I189" i="68" s="1"/>
  <c r="E193" i="68"/>
  <c r="H214" i="68"/>
  <c r="J214" i="68" s="1"/>
  <c r="I217" i="68"/>
  <c r="I289" i="68"/>
  <c r="I288" i="68" s="1"/>
  <c r="G288" i="68"/>
  <c r="I308" i="68"/>
  <c r="E306" i="68"/>
  <c r="E86" i="68"/>
  <c r="D117" i="68"/>
  <c r="E126" i="68"/>
  <c r="E134" i="68"/>
  <c r="H137" i="68"/>
  <c r="J137" i="68" s="1"/>
  <c r="H148" i="68"/>
  <c r="I151" i="68"/>
  <c r="H156" i="68"/>
  <c r="H176" i="68"/>
  <c r="H182" i="68"/>
  <c r="H190" i="68"/>
  <c r="H202" i="68"/>
  <c r="J229" i="68"/>
  <c r="F261" i="68"/>
  <c r="G293" i="68"/>
  <c r="I296" i="68"/>
  <c r="I293" i="68" s="1"/>
  <c r="I411" i="68"/>
  <c r="E410" i="68"/>
  <c r="D100" i="68"/>
  <c r="D108" i="68"/>
  <c r="E117" i="68"/>
  <c r="E138" i="68"/>
  <c r="E142" i="68"/>
  <c r="H149" i="68"/>
  <c r="J149" i="68" s="1"/>
  <c r="E155" i="68"/>
  <c r="H170" i="68"/>
  <c r="J170" i="68" s="1"/>
  <c r="J216" i="68"/>
  <c r="I229" i="68"/>
  <c r="E228" i="68"/>
  <c r="H321" i="68"/>
  <c r="D320" i="68"/>
  <c r="H95" i="68"/>
  <c r="I167" i="68"/>
  <c r="D193" i="68"/>
  <c r="H280" i="68"/>
  <c r="F279" i="68"/>
  <c r="J285" i="68"/>
  <c r="I147" i="68"/>
  <c r="D220" i="68"/>
  <c r="F220" i="68"/>
  <c r="D249" i="68"/>
  <c r="I255" i="68"/>
  <c r="E254" i="68"/>
  <c r="I263" i="68"/>
  <c r="F266" i="68"/>
  <c r="H294" i="68"/>
  <c r="D293" i="68"/>
  <c r="I207" i="68"/>
  <c r="E206" i="68"/>
  <c r="H206" i="68"/>
  <c r="J206" i="68" s="1"/>
  <c r="H230" i="68"/>
  <c r="J230" i="68" s="1"/>
  <c r="H238" i="68"/>
  <c r="D237" i="68"/>
  <c r="E266" i="68"/>
  <c r="I298" i="68"/>
  <c r="I297" i="68" s="1"/>
  <c r="E297" i="68"/>
  <c r="E299" i="68"/>
  <c r="I300" i="68"/>
  <c r="H315" i="68"/>
  <c r="J315" i="68" s="1"/>
  <c r="E320" i="68"/>
  <c r="H331" i="68"/>
  <c r="I355" i="68"/>
  <c r="E352" i="68"/>
  <c r="I373" i="68"/>
  <c r="I372" i="68" s="1"/>
  <c r="F395" i="68"/>
  <c r="J348" i="68"/>
  <c r="E374" i="68"/>
  <c r="E371" i="68" s="1"/>
  <c r="I379" i="68"/>
  <c r="I374" i="68" s="1"/>
  <c r="G410" i="68"/>
  <c r="I413" i="68"/>
  <c r="D275" i="68"/>
  <c r="E284" i="68"/>
  <c r="D306" i="68"/>
  <c r="H307" i="68"/>
  <c r="H312" i="68"/>
  <c r="D311" i="68"/>
  <c r="G325" i="68"/>
  <c r="I339" i="68"/>
  <c r="E338" i="68"/>
  <c r="H418" i="68"/>
  <c r="J418" i="68" s="1"/>
  <c r="D415" i="68"/>
  <c r="D244" i="51"/>
  <c r="D266" i="68"/>
  <c r="E275" i="68"/>
  <c r="J300" i="68"/>
  <c r="I307" i="68"/>
  <c r="E311" i="68"/>
  <c r="F320" i="68"/>
  <c r="I341" i="68"/>
  <c r="H386" i="68"/>
  <c r="D385" i="68"/>
  <c r="H420" i="68"/>
  <c r="J420" i="68" s="1"/>
  <c r="H314" i="68"/>
  <c r="J314" i="68" s="1"/>
  <c r="D325" i="68"/>
  <c r="H332" i="68"/>
  <c r="J332" i="68" s="1"/>
  <c r="G347" i="68"/>
  <c r="D357" i="68"/>
  <c r="H362" i="68"/>
  <c r="J362" i="68" s="1"/>
  <c r="D374" i="68"/>
  <c r="D371" i="68" s="1"/>
  <c r="H380" i="68"/>
  <c r="J380" i="68" s="1"/>
  <c r="E385" i="68"/>
  <c r="J416" i="68"/>
  <c r="D288" i="68"/>
  <c r="G306" i="68"/>
  <c r="G311" i="68"/>
  <c r="I316" i="68"/>
  <c r="I311" i="68" s="1"/>
  <c r="H324" i="68"/>
  <c r="J324" i="68" s="1"/>
  <c r="I332" i="68"/>
  <c r="H349" i="68"/>
  <c r="J349" i="68" s="1"/>
  <c r="D347" i="68"/>
  <c r="H364" i="68"/>
  <c r="J364" i="68" s="1"/>
  <c r="H298" i="68"/>
  <c r="F311" i="68"/>
  <c r="I324" i="68"/>
  <c r="F325" i="68"/>
  <c r="H340" i="68"/>
  <c r="J340" i="68" s="1"/>
  <c r="I349" i="68"/>
  <c r="G385" i="68"/>
  <c r="F385" i="68"/>
  <c r="H388" i="68"/>
  <c r="J388" i="68" s="1"/>
  <c r="J396" i="68"/>
  <c r="J411" i="68"/>
  <c r="F357" i="68"/>
  <c r="I368" i="68"/>
  <c r="I367" i="68" s="1"/>
  <c r="G374" i="68"/>
  <c r="G371" i="68" s="1"/>
  <c r="H375" i="68"/>
  <c r="D395" i="68"/>
  <c r="F405" i="68"/>
  <c r="I416" i="68"/>
  <c r="E187" i="70"/>
  <c r="E44" i="79"/>
  <c r="I358" i="68"/>
  <c r="H373" i="68"/>
  <c r="I406" i="68"/>
  <c r="I405" i="68" s="1"/>
  <c r="E44" i="51"/>
  <c r="D187" i="71"/>
  <c r="D187" i="72"/>
  <c r="D44" i="76"/>
  <c r="E44" i="77"/>
  <c r="E6" i="78"/>
  <c r="D154" i="67"/>
  <c r="D94" i="71"/>
  <c r="D44" i="71" s="1"/>
  <c r="D165" i="71"/>
  <c r="E244" i="71"/>
  <c r="E187" i="72"/>
  <c r="E187" i="75"/>
  <c r="E187" i="76"/>
  <c r="E187" i="78"/>
  <c r="E6" i="80"/>
  <c r="D274" i="81"/>
  <c r="D244" i="81" s="1"/>
  <c r="D56" i="82"/>
  <c r="D44" i="82" s="1"/>
  <c r="D200" i="67"/>
  <c r="D187" i="67" s="1"/>
  <c r="D6" i="51"/>
  <c r="D200" i="51"/>
  <c r="D187" i="51" s="1"/>
  <c r="D56" i="69"/>
  <c r="D19" i="70"/>
  <c r="E44" i="72"/>
  <c r="D94" i="72"/>
  <c r="D44" i="72" s="1"/>
  <c r="D245" i="72"/>
  <c r="D244" i="72" s="1"/>
  <c r="D187" i="75"/>
  <c r="E44" i="76"/>
  <c r="D165" i="79"/>
  <c r="E187" i="79"/>
  <c r="D6" i="82"/>
  <c r="D187" i="82"/>
  <c r="E244" i="82"/>
  <c r="D56" i="74"/>
  <c r="D44" i="74" s="1"/>
  <c r="D187" i="79"/>
  <c r="D244" i="79"/>
  <c r="E44" i="81"/>
  <c r="D7" i="70"/>
  <c r="D6" i="70" s="1"/>
  <c r="D165" i="70"/>
  <c r="D187" i="70"/>
  <c r="D200" i="71"/>
  <c r="D56" i="73"/>
  <c r="D44" i="73" s="1"/>
  <c r="E244" i="73"/>
  <c r="D19" i="74"/>
  <c r="D6" i="74" s="1"/>
  <c r="E6" i="75"/>
  <c r="D287" i="75"/>
  <c r="D244" i="75" s="1"/>
  <c r="D200" i="76"/>
  <c r="D187" i="76" s="1"/>
  <c r="E187" i="77"/>
  <c r="D56" i="78"/>
  <c r="D44" i="78" s="1"/>
  <c r="D274" i="78"/>
  <c r="D244" i="78" s="1"/>
  <c r="D94" i="79"/>
  <c r="D44" i="79" s="1"/>
  <c r="E244" i="79"/>
  <c r="D188" i="80"/>
  <c r="D187" i="80" s="1"/>
  <c r="D245" i="80"/>
  <c r="D244" i="80" s="1"/>
  <c r="D44" i="81"/>
  <c r="D113" i="67"/>
  <c r="E6" i="70"/>
  <c r="D45" i="70"/>
  <c r="D44" i="70" s="1"/>
  <c r="D244" i="70"/>
  <c r="D122" i="71"/>
  <c r="D287" i="71"/>
  <c r="D244" i="71" s="1"/>
  <c r="E187" i="73"/>
  <c r="D274" i="73"/>
  <c r="D244" i="73" s="1"/>
  <c r="E44" i="75"/>
  <c r="D122" i="75"/>
  <c r="D154" i="75"/>
  <c r="D6" i="76"/>
  <c r="D6" i="77"/>
  <c r="D56" i="77"/>
  <c r="D44" i="77" s="1"/>
  <c r="E244" i="77"/>
  <c r="D19" i="78"/>
  <c r="D6" i="78" s="1"/>
  <c r="E44" i="80"/>
  <c r="E187" i="80"/>
  <c r="D122" i="82"/>
  <c r="D287" i="82"/>
  <c r="D244" i="82" s="1"/>
  <c r="E6" i="67" l="1"/>
  <c r="I239" i="68"/>
  <c r="H405" i="68"/>
  <c r="J405" i="68" s="1"/>
  <c r="D188" i="68"/>
  <c r="H108" i="68"/>
  <c r="J108" i="68" s="1"/>
  <c r="I57" i="68"/>
  <c r="H138" i="68"/>
  <c r="J138" i="68" s="1"/>
  <c r="I35" i="68"/>
  <c r="I234" i="68"/>
  <c r="I233" i="68" s="1"/>
  <c r="I201" i="68"/>
  <c r="I266" i="68"/>
  <c r="I117" i="68"/>
  <c r="I395" i="68"/>
  <c r="H352" i="68"/>
  <c r="J352" i="68" s="1"/>
  <c r="F245" i="68"/>
  <c r="H215" i="68"/>
  <c r="J215" i="68" s="1"/>
  <c r="H100" i="68"/>
  <c r="J100" i="68" s="1"/>
  <c r="E6" i="69"/>
  <c r="D6" i="67"/>
  <c r="I284" i="68"/>
  <c r="H299" i="68"/>
  <c r="J299" i="68" s="1"/>
  <c r="D44" i="75"/>
  <c r="I299" i="68"/>
  <c r="I261" i="68"/>
  <c r="F274" i="68"/>
  <c r="D113" i="68"/>
  <c r="H40" i="68"/>
  <c r="J40" i="68" s="1"/>
  <c r="D165" i="68"/>
  <c r="H86" i="68"/>
  <c r="J86" i="68" s="1"/>
  <c r="F94" i="68"/>
  <c r="G94" i="68"/>
  <c r="I352" i="68"/>
  <c r="D244" i="76"/>
  <c r="D244" i="74"/>
  <c r="I357" i="68"/>
  <c r="I347" i="68"/>
  <c r="I320" i="68"/>
  <c r="I275" i="68"/>
  <c r="I274" i="68" s="1"/>
  <c r="I249" i="68"/>
  <c r="I228" i="68"/>
  <c r="G200" i="68"/>
  <c r="G187" i="68" s="1"/>
  <c r="I181" i="68"/>
  <c r="I175" i="68"/>
  <c r="I170" i="68"/>
  <c r="I166" i="68"/>
  <c r="E44" i="67"/>
  <c r="I161" i="68"/>
  <c r="I149" i="68"/>
  <c r="I146" i="68"/>
  <c r="I95" i="68"/>
  <c r="I86" i="68"/>
  <c r="J58" i="68"/>
  <c r="J54" i="68"/>
  <c r="J36" i="68"/>
  <c r="G19" i="68"/>
  <c r="G6" i="68" s="1"/>
  <c r="I20" i="68"/>
  <c r="I19" i="68" s="1"/>
  <c r="I7" i="68"/>
  <c r="H395" i="68"/>
  <c r="J395" i="68" s="1"/>
  <c r="H371" i="68"/>
  <c r="J371" i="68" s="1"/>
  <c r="F287" i="68"/>
  <c r="H281" i="68"/>
  <c r="J281" i="68" s="1"/>
  <c r="H275" i="68"/>
  <c r="J275" i="68" s="1"/>
  <c r="D244" i="67"/>
  <c r="H266" i="68"/>
  <c r="J266" i="68" s="1"/>
  <c r="H254" i="68"/>
  <c r="J254" i="68" s="1"/>
  <c r="H249" i="68"/>
  <c r="J249" i="68" s="1"/>
  <c r="H225" i="68"/>
  <c r="J225" i="68" s="1"/>
  <c r="F200" i="68"/>
  <c r="F187" i="68" s="1"/>
  <c r="H193" i="68"/>
  <c r="J193" i="68" s="1"/>
  <c r="H166" i="68"/>
  <c r="J166" i="68" s="1"/>
  <c r="H161" i="68"/>
  <c r="J161" i="68" s="1"/>
  <c r="F122" i="68"/>
  <c r="F56" i="68"/>
  <c r="D44" i="67"/>
  <c r="F45" i="68"/>
  <c r="H39" i="68"/>
  <c r="J39" i="68" s="1"/>
  <c r="F19" i="68"/>
  <c r="F6" i="68" s="1"/>
  <c r="H14" i="68"/>
  <c r="J14" i="68" s="1"/>
  <c r="H11" i="68"/>
  <c r="J11" i="68" s="1"/>
  <c r="D44" i="69"/>
  <c r="D19" i="68"/>
  <c r="D6" i="69"/>
  <c r="D94" i="68"/>
  <c r="D200" i="68"/>
  <c r="H239" i="68"/>
  <c r="J239" i="68" s="1"/>
  <c r="D244" i="69"/>
  <c r="I306" i="68"/>
  <c r="E19" i="68"/>
  <c r="E6" i="68" s="1"/>
  <c r="D274" i="68"/>
  <c r="H284" i="68"/>
  <c r="J284" i="68" s="1"/>
  <c r="E188" i="68"/>
  <c r="H114" i="68"/>
  <c r="J114" i="68" s="1"/>
  <c r="D154" i="68"/>
  <c r="H35" i="68"/>
  <c r="J35" i="68" s="1"/>
  <c r="H410" i="68"/>
  <c r="J410" i="68" s="1"/>
  <c r="E7" i="68"/>
  <c r="H30" i="68"/>
  <c r="J30" i="68" s="1"/>
  <c r="I30" i="68"/>
  <c r="D245" i="68"/>
  <c r="D56" i="68"/>
  <c r="H415" i="68"/>
  <c r="J415" i="68" s="1"/>
  <c r="I385" i="68"/>
  <c r="D122" i="68"/>
  <c r="D6" i="68"/>
  <c r="I415" i="68"/>
  <c r="I325" i="68"/>
  <c r="E244" i="69"/>
  <c r="E287" i="68"/>
  <c r="E274" i="68"/>
  <c r="I254" i="68"/>
  <c r="I245" i="68" s="1"/>
  <c r="E200" i="68"/>
  <c r="E187" i="68" s="1"/>
  <c r="I215" i="68"/>
  <c r="I206" i="68"/>
  <c r="E187" i="69"/>
  <c r="I188" i="68"/>
  <c r="E165" i="68"/>
  <c r="E154" i="68"/>
  <c r="E122" i="68"/>
  <c r="E113" i="68"/>
  <c r="I113" i="68"/>
  <c r="E94" i="68"/>
  <c r="E44" i="69"/>
  <c r="I100" i="68"/>
  <c r="I70" i="68"/>
  <c r="I46" i="68"/>
  <c r="E45" i="68"/>
  <c r="J238" i="68"/>
  <c r="H237" i="68"/>
  <c r="J237" i="68" s="1"/>
  <c r="H175" i="68"/>
  <c r="J175" i="68" s="1"/>
  <c r="J176" i="68"/>
  <c r="E56" i="68"/>
  <c r="G45" i="68"/>
  <c r="G44" i="68" s="1"/>
  <c r="J71" i="68"/>
  <c r="H70" i="68"/>
  <c r="J375" i="68"/>
  <c r="H374" i="68"/>
  <c r="J374" i="68" s="1"/>
  <c r="H347" i="68"/>
  <c r="J347" i="68" s="1"/>
  <c r="J294" i="68"/>
  <c r="H293" i="68"/>
  <c r="J293" i="68" s="1"/>
  <c r="J95" i="68"/>
  <c r="H94" i="68"/>
  <c r="J94" i="68" s="1"/>
  <c r="H155" i="68"/>
  <c r="J156" i="68"/>
  <c r="J236" i="68"/>
  <c r="H234" i="68"/>
  <c r="J124" i="68"/>
  <c r="H123" i="68"/>
  <c r="H52" i="68"/>
  <c r="J21" i="68"/>
  <c r="H20" i="68"/>
  <c r="H357" i="68"/>
  <c r="J357" i="68" s="1"/>
  <c r="J386" i="68"/>
  <c r="H385" i="68"/>
  <c r="J385" i="68" s="1"/>
  <c r="J280" i="68"/>
  <c r="H279" i="68"/>
  <c r="J279" i="68" s="1"/>
  <c r="H228" i="68"/>
  <c r="J228" i="68" s="1"/>
  <c r="J373" i="68"/>
  <c r="H372" i="68"/>
  <c r="J372" i="68" s="1"/>
  <c r="D287" i="68"/>
  <c r="I338" i="68"/>
  <c r="H338" i="68"/>
  <c r="J338" i="68" s="1"/>
  <c r="J331" i="68"/>
  <c r="H325" i="68"/>
  <c r="J325" i="68" s="1"/>
  <c r="J321" i="68"/>
  <c r="H320" i="68"/>
  <c r="J320" i="68" s="1"/>
  <c r="J148" i="68"/>
  <c r="H146" i="68"/>
  <c r="J146" i="68" s="1"/>
  <c r="G287" i="68"/>
  <c r="G244" i="68" s="1"/>
  <c r="J262" i="68"/>
  <c r="H261" i="68"/>
  <c r="J261" i="68" s="1"/>
  <c r="D45" i="68"/>
  <c r="I154" i="68"/>
  <c r="H57" i="68"/>
  <c r="H81" i="68"/>
  <c r="J81" i="68" s="1"/>
  <c r="H8" i="68"/>
  <c r="J9" i="68"/>
  <c r="I410" i="68"/>
  <c r="H201" i="68"/>
  <c r="J202" i="68"/>
  <c r="I287" i="68"/>
  <c r="J246" i="68"/>
  <c r="J47" i="68"/>
  <c r="H46" i="68"/>
  <c r="J26" i="68"/>
  <c r="H25" i="68"/>
  <c r="J25" i="68" s="1"/>
  <c r="J298" i="68"/>
  <c r="H297" i="68"/>
  <c r="J297" i="68" s="1"/>
  <c r="D187" i="68"/>
  <c r="J288" i="68"/>
  <c r="H134" i="68"/>
  <c r="J134" i="68" s="1"/>
  <c r="J312" i="68"/>
  <c r="H311" i="68"/>
  <c r="J311" i="68" s="1"/>
  <c r="H189" i="68"/>
  <c r="J190" i="68"/>
  <c r="E245" i="68"/>
  <c r="J63" i="68"/>
  <c r="H62" i="68"/>
  <c r="J62" i="68" s="1"/>
  <c r="I52" i="68"/>
  <c r="J307" i="68"/>
  <c r="H306" i="68"/>
  <c r="J306" i="68" s="1"/>
  <c r="I371" i="68"/>
  <c r="H181" i="68"/>
  <c r="J181" i="68" s="1"/>
  <c r="J182" i="68"/>
  <c r="H129" i="68"/>
  <c r="J129" i="68" s="1"/>
  <c r="I94" i="68" l="1"/>
  <c r="J70" i="68"/>
  <c r="F244" i="68"/>
  <c r="I122" i="68"/>
  <c r="I165" i="68"/>
  <c r="I56" i="68"/>
  <c r="J52" i="68"/>
  <c r="I6" i="68"/>
  <c r="H274" i="68"/>
  <c r="J274" i="68" s="1"/>
  <c r="F44" i="68"/>
  <c r="H113" i="68"/>
  <c r="J113" i="68" s="1"/>
  <c r="D44" i="68"/>
  <c r="D244" i="68"/>
  <c r="I244" i="68"/>
  <c r="E244" i="68"/>
  <c r="I200" i="68"/>
  <c r="I187" i="68" s="1"/>
  <c r="E44" i="68"/>
  <c r="I45" i="68"/>
  <c r="H233" i="68"/>
  <c r="J233" i="68" s="1"/>
  <c r="J234" i="68"/>
  <c r="H165" i="68"/>
  <c r="J165" i="68" s="1"/>
  <c r="J201" i="68"/>
  <c r="H200" i="68"/>
  <c r="J200" i="68" s="1"/>
  <c r="J20" i="68"/>
  <c r="H19" i="68"/>
  <c r="J19" i="68" s="1"/>
  <c r="J155" i="68"/>
  <c r="H154" i="68"/>
  <c r="J154" i="68" s="1"/>
  <c r="H287" i="68"/>
  <c r="J287" i="68" s="1"/>
  <c r="J46" i="68"/>
  <c r="H45" i="68"/>
  <c r="J189" i="68"/>
  <c r="H188" i="68"/>
  <c r="J8" i="68"/>
  <c r="H7" i="68"/>
  <c r="H245" i="68"/>
  <c r="J123" i="68"/>
  <c r="H122" i="68"/>
  <c r="J122" i="68" s="1"/>
  <c r="J57" i="68"/>
  <c r="H56" i="68"/>
  <c r="I44" i="68" l="1"/>
  <c r="J56" i="68"/>
  <c r="J7" i="68"/>
  <c r="H6" i="68"/>
  <c r="J6" i="68" s="1"/>
  <c r="H187" i="68"/>
  <c r="J187" i="68" s="1"/>
  <c r="J188" i="68"/>
  <c r="H44" i="68"/>
  <c r="J45" i="68"/>
  <c r="J245" i="68"/>
  <c r="H244" i="68"/>
  <c r="J244" i="68" s="1"/>
  <c r="J44" i="68" l="1"/>
</calcChain>
</file>

<file path=xl/sharedStrings.xml><?xml version="1.0" encoding="utf-8"?>
<sst xmlns="http://schemas.openxmlformats.org/spreadsheetml/2006/main" count="15428" uniqueCount="816">
  <si>
    <t>Obveznik: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</si>
  <si>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</si>
  <si>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</si>
  <si>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</si>
  <si>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</si>
  <si>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</si>
  <si>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</si>
  <si>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</si>
  <si>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</si>
  <si>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</si>
  <si>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</si>
  <si>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</si>
  <si>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</si>
  <si>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</si>
  <si>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</si>
  <si>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</si>
  <si>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</si>
  <si>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</si>
  <si>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</si>
  <si>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</si>
  <si>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</si>
  <si>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</si>
  <si>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</si>
  <si>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</si>
  <si>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</si>
  <si>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</si>
  <si>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</si>
  <si>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</si>
  <si>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</si>
  <si>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</si>
  <si>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</si>
  <si>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</si>
  <si>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</si>
  <si>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</si>
  <si>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</si>
  <si>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</si>
  <si>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</si>
  <si>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</si>
  <si>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</si>
  <si>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</si>
  <si>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</si>
  <si>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</si>
  <si>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</si>
  <si>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</si>
  <si>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</si>
  <si>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</si>
  <si>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</si>
  <si>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</si>
  <si>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</si>
  <si>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</si>
  <si>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</si>
  <si>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</si>
  <si>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</si>
  <si>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</si>
  <si>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</si>
  <si>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</si>
  <si>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</si>
  <si>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</si>
  <si>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</si>
  <si>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</si>
  <si>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</si>
  <si>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</si>
  <si>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</si>
  <si>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</si>
  <si>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</si>
  <si>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</si>
  <si>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</si>
  <si>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</si>
  <si>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</si>
  <si>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</si>
  <si>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</si>
  <si>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</si>
  <si>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</si>
  <si>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</si>
  <si>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</si>
  <si>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</si>
  <si>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</si>
  <si>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</si>
  <si>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</si>
  <si>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</si>
  <si>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</si>
  <si>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</si>
  <si>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</si>
  <si>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</si>
  <si>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</si>
  <si>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</si>
  <si>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</si>
  <si>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</si>
  <si>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</si>
  <si>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</si>
  <si>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</si>
  <si>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</si>
  <si>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</si>
  <si>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</si>
  <si>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</si>
  <si>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</si>
  <si>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</si>
  <si>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</si>
  <si>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</si>
  <si>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</si>
  <si>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</si>
  <si>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</si>
  <si>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</si>
  <si>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</si>
  <si>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</si>
  <si>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</si>
  <si>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</si>
  <si>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</si>
  <si>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</si>
  <si>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</si>
  <si>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</si>
  <si>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</si>
  <si>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</si>
  <si>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</si>
  <si>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</si>
  <si>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</si>
  <si>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</si>
  <si>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</si>
  <si>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</si>
  <si>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</si>
  <si>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</si>
  <si>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</si>
  <si>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</si>
  <si>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</si>
  <si>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</si>
  <si>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</si>
  <si>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</si>
  <si>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</si>
  <si>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</si>
  <si>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</si>
  <si>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</si>
  <si>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</si>
  <si>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</si>
  <si>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</si>
  <si>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</si>
  <si>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</si>
  <si>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</si>
  <si>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</si>
  <si>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</si>
  <si>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</si>
  <si>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</si>
  <si>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</si>
  <si>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</si>
  <si>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</si>
  <si>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</si>
  <si>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</si>
  <si>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</si>
  <si>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</si>
  <si>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</si>
  <si>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</si>
  <si>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</si>
  <si>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</si>
  <si>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</si>
  <si>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</si>
  <si>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</si>
  <si>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</si>
  <si>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</si>
  <si>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</si>
  <si>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</si>
  <si>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</si>
  <si>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</si>
  <si>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</si>
  <si>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</si>
  <si>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</si>
  <si>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</si>
  <si>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</si>
  <si>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</si>
  <si>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</si>
  <si>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</si>
  <si>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</si>
  <si>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</si>
  <si>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</si>
  <si>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</si>
  <si>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</si>
  <si>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</si>
  <si>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</si>
  <si>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</si>
  <si>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</si>
  <si>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</si>
  <si>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</si>
  <si>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</si>
  <si>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</si>
  <si>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</si>
  <si>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</si>
  <si>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</si>
  <si>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</si>
  <si>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</si>
  <si>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</si>
  <si>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</si>
  <si>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</si>
  <si>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</si>
  <si>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</si>
  <si>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</si>
  <si>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</si>
  <si>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</si>
  <si>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</si>
  <si>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</si>
  <si>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</si>
  <si>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</si>
  <si>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</si>
  <si>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</si>
  <si>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</si>
  <si>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</si>
  <si>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</si>
  <si>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</si>
  <si>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</si>
  <si>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</si>
  <si>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</si>
  <si>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</si>
  <si>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</si>
  <si>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</si>
  <si>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</si>
  <si>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</si>
  <si>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</si>
  <si>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</si>
  <si>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</si>
  <si>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</si>
  <si>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</si>
  <si>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</si>
  <si>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</si>
  <si>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</si>
  <si>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</si>
  <si>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</si>
  <si>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</si>
  <si>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</si>
  <si>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</si>
  <si>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</si>
  <si>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</si>
  <si>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</si>
  <si>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</si>
  <si>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</si>
  <si>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</si>
  <si>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</si>
  <si>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</si>
  <si>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</si>
  <si>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</si>
  <si>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</si>
  <si>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</si>
  <si>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</si>
  <si>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</si>
  <si>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</si>
  <si>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</si>
  <si>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</si>
  <si>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</si>
  <si>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</si>
  <si>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</si>
  <si>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</si>
  <si>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</si>
  <si>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</si>
  <si>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</si>
  <si>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</si>
  <si>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</si>
  <si>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</si>
  <si>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</si>
  <si>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</si>
  <si>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</si>
  <si>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</si>
  <si>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</si>
  <si>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</si>
  <si>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</si>
  <si>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</si>
  <si>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</si>
  <si>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</si>
  <si>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</si>
  <si>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</si>
  <si>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</si>
  <si>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</si>
  <si>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</si>
  <si>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</si>
  <si>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</si>
  <si>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</si>
  <si>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</si>
  <si>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</si>
  <si>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</si>
  <si>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</si>
  <si>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</si>
  <si>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</si>
  <si>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</si>
  <si>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</si>
  <si>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</si>
  <si>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</si>
  <si>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</si>
  <si>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</si>
  <si>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</si>
  <si>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</si>
  <si>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</si>
  <si>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</si>
  <si>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</si>
  <si>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</si>
  <si>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</si>
  <si>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</si>
  <si>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</si>
  <si>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</si>
  <si>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</si>
  <si>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</si>
  <si>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</si>
  <si>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</si>
  <si>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</si>
  <si>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</si>
  <si>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</si>
  <si>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</si>
  <si>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</si>
  <si>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</si>
  <si>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</si>
  <si>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</si>
  <si>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</si>
  <si>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</si>
  <si>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</si>
  <si>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</si>
  <si>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</si>
  <si>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</si>
  <si>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</si>
  <si>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</si>
  <si>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</si>
  <si>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</si>
  <si>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</si>
  <si>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</si>
  <si>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</si>
  <si>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</si>
  <si>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</si>
  <si>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</si>
  <si>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</si>
  <si>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</si>
  <si>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</si>
  <si>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</si>
  <si>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</si>
  <si>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</si>
  <si>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</si>
  <si>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</si>
  <si>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</si>
  <si>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</si>
  <si>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</si>
  <si>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</si>
  <si>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</si>
  <si>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</si>
  <si>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</si>
  <si>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</si>
  <si>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</si>
  <si>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</si>
  <si>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</si>
  <si>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</si>
  <si>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</si>
  <si>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</si>
  <si>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</si>
  <si>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</si>
  <si>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</si>
  <si>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</si>
  <si>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</si>
  <si>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</si>
  <si>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</si>
  <si>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</si>
  <si>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</si>
  <si>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</si>
  <si>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</si>
  <si>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</si>
  <si>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</si>
  <si>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</si>
  <si>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</si>
  <si>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</si>
  <si>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</si>
  <si>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</si>
  <si>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</si>
  <si>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</si>
  <si>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</si>
  <si>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</si>
  <si>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</si>
  <si>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</si>
  <si>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</si>
  <si>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</si>
  <si>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</si>
  <si>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</si>
  <si>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</si>
  <si>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</si>
  <si>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</si>
  <si>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</si>
  <si>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</si>
  <si>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</si>
  <si>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</si>
  <si>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</si>
  <si>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</si>
  <si>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</si>
  <si>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</si>
  <si>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</si>
  <si>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</si>
  <si>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</si>
  <si>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</si>
  <si>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</si>
  <si>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</si>
  <si>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</si>
  <si>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</si>
  <si>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</si>
  <si>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</si>
  <si>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</si>
  <si>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</si>
  <si>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</si>
  <si>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</si>
  <si>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</si>
  <si>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</si>
  <si>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</si>
  <si>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</si>
  <si>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</si>
  <si>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</si>
  <si>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</si>
  <si>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</si>
  <si>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</si>
  <si>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</si>
  <si>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</si>
  <si>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</si>
  <si>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</si>
  <si>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</si>
  <si>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</si>
  <si>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</si>
  <si>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</si>
  <si>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</si>
  <si>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</si>
  <si>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</si>
  <si>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</si>
  <si>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</si>
  <si>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</si>
  <si>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</si>
  <si>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</si>
  <si>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</si>
  <si>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</si>
  <si>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</si>
  <si>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</si>
  <si>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</si>
  <si>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</si>
  <si>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</si>
  <si>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</si>
  <si>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</si>
  <si>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</si>
  <si>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</si>
  <si>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</si>
  <si>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</si>
  <si>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</si>
  <si>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</si>
  <si>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</si>
  <si>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</si>
  <si>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</si>
  <si>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</si>
  <si>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</si>
  <si>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</si>
  <si>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</si>
  <si>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</si>
  <si>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</si>
  <si>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</si>
  <si>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</si>
  <si>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</si>
  <si>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</si>
  <si>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</si>
  <si>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</si>
  <si>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</si>
  <si>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</si>
  <si>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</si>
  <si>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</si>
  <si>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</si>
  <si>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</si>
  <si>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</si>
  <si>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</si>
  <si>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</si>
  <si>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</si>
  <si>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</si>
  <si>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</si>
  <si>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</si>
  <si>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</si>
  <si>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</si>
  <si>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</si>
  <si>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</si>
  <si>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</si>
  <si>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</si>
  <si>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</si>
  <si>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</si>
  <si>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</si>
  <si>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</si>
  <si>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</si>
  <si>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</si>
  <si>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</si>
  <si>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</si>
  <si>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</si>
  <si>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</si>
  <si>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</si>
  <si>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</si>
  <si>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</si>
  <si>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</si>
  <si>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</si>
  <si>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</si>
  <si>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</si>
  <si>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</si>
  <si>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</si>
  <si>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</si>
  <si>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</si>
  <si>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</si>
  <si>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</si>
  <si>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</si>
  <si>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</si>
  <si>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</si>
  <si>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</si>
  <si>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</si>
  <si>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</si>
  <si>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</si>
  <si>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</si>
  <si>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</si>
  <si>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</si>
  <si>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</si>
  <si>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</si>
  <si>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</si>
  <si>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</si>
  <si>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</si>
  <si>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</si>
  <si>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</si>
  <si>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</si>
  <si>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</si>
  <si>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</si>
  <si>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</si>
  <si>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</si>
  <si>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</si>
  <si>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</si>
  <si>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</si>
  <si>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</si>
  <si>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</si>
  <si>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</si>
  <si>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</si>
  <si>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</si>
  <si>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</si>
  <si>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</si>
  <si>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</si>
  <si>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</si>
  <si>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</si>
  <si>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</si>
  <si>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</si>
  <si>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</si>
  <si>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</si>
  <si>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</si>
  <si>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</si>
  <si>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</si>
  <si>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</si>
  <si>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</si>
  <si>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</si>
  <si>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</si>
  <si>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</si>
  <si>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</si>
  <si>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</si>
  <si>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</si>
  <si>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</si>
  <si>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</si>
  <si>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</si>
  <si>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</si>
  <si>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</si>
  <si>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</si>
  <si>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</si>
  <si>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</si>
  <si>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</si>
  <si>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</si>
  <si>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</si>
  <si>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</si>
  <si>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</si>
  <si>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</si>
  <si>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</si>
  <si>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</si>
  <si>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</si>
  <si>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</si>
  <si>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</si>
  <si>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</si>
  <si>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</si>
  <si>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</si>
  <si>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</si>
  <si>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</si>
  <si>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</si>
  <si>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</si>
  <si>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</si>
  <si>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</si>
  <si>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</si>
  <si>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</si>
  <si>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</si>
  <si>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</si>
  <si>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</si>
  <si>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</si>
  <si>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</si>
  <si>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</si>
  <si>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</si>
  <si>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</si>
  <si>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</si>
  <si>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</si>
  <si>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</si>
  <si>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</si>
  <si>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</si>
  <si>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</si>
  <si>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</si>
  <si>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</si>
  <si>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</si>
  <si>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</si>
  <si>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</si>
  <si>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</si>
  <si>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</si>
  <si>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</si>
  <si>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</si>
  <si>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</si>
  <si>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</si>
  <si>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</si>
  <si>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</si>
  <si>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</si>
  <si>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</si>
  <si>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</si>
  <si>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</si>
  <si>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</si>
  <si>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</si>
  <si>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</si>
  <si>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</si>
  <si>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</si>
  <si>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</si>
  <si>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</si>
  <si>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</si>
  <si>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</si>
  <si>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</si>
  <si>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</si>
  <si>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</si>
  <si>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</si>
  <si>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</si>
  <si>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</si>
  <si>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</si>
  <si>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</si>
  <si>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</si>
  <si>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</si>
  <si>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</si>
  <si>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</si>
  <si>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</si>
  <si>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</si>
  <si>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</si>
  <si>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</si>
  <si>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</si>
  <si>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</si>
  <si>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</si>
  <si>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</si>
  <si>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</si>
  <si>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</si>
  <si>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</si>
  <si>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</si>
  <si>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</si>
  <si>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</si>
  <si>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</si>
  <si>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</si>
  <si>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</si>
  <si>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</si>
  <si>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</si>
  <si>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</si>
  <si>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</si>
  <si>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</si>
  <si>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</si>
  <si>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</si>
  <si>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</si>
  <si>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</si>
  <si>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</si>
  <si>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</si>
  <si>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</si>
  <si>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</si>
  <si>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</si>
  <si>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</si>
  <si>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</si>
  <si>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</si>
  <si>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</si>
  <si>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</si>
  <si>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</si>
  <si>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</si>
  <si>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</si>
  <si>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</si>
  <si>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</si>
  <si>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</si>
  <si>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</si>
  <si>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</si>
  <si>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</si>
  <si>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</si>
  <si>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</si>
  <si>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</si>
  <si>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</si>
  <si>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</si>
  <si>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</si>
  <si>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</si>
  <si>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</si>
  <si>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</si>
  <si>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</si>
  <si>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</si>
  <si>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</si>
  <si>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</si>
  <si>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</si>
  <si>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</si>
  <si>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</si>
  <si>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</si>
  <si>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</si>
  <si>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</si>
  <si>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</si>
  <si>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</si>
  <si>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</si>
  <si>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</si>
  <si>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</si>
  <si>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</si>
  <si>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</si>
  <si>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</si>
  <si>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</si>
  <si>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</si>
  <si>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</si>
  <si>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</si>
  <si>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</si>
  <si>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</si>
  <si>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</si>
  <si>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</si>
  <si>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</si>
  <si>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</si>
  <si>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</si>
  <si>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</si>
  <si>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</si>
  <si>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</si>
  <si>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</si>
  <si>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</si>
  <si>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</si>
  <si>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</si>
  <si>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</si>
  <si>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</si>
  <si>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</si>
  <si>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</si>
  <si>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</si>
  <si>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</si>
  <si>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</si>
  <si>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</si>
  <si>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</si>
  <si>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</si>
  <si>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</si>
  <si>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</si>
  <si>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</si>
  <si>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</si>
  <si>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</si>
  <si>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</si>
  <si>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</si>
  <si>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</si>
  <si>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</si>
  <si>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</si>
  <si>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</si>
  <si>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</si>
  <si>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</si>
  <si>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</si>
  <si>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</si>
  <si>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</si>
  <si>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</si>
  <si>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</si>
  <si>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</si>
  <si>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</si>
  <si>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</si>
  <si>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</si>
  <si>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</si>
  <si>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</si>
  <si>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</si>
  <si>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</si>
  <si>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</si>
  <si>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</si>
  <si>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</si>
  <si>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</si>
  <si>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</si>
  <si>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</si>
  <si>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</si>
  <si>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</si>
  <si>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</si>
  <si>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</si>
  <si>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</si>
  <si>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</si>
  <si>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</si>
  <si>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</si>
  <si>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</si>
  <si>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</si>
  <si>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</si>
  <si>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</si>
  <si>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</si>
  <si>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</si>
  <si>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</si>
  <si>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</si>
  <si>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</si>
  <si>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</si>
  <si>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</si>
  <si>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</si>
  <si>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</si>
  <si>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</si>
  <si>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</si>
  <si>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</si>
  <si>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</si>
  <si>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</si>
  <si>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</si>
  <si>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</si>
  <si>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</si>
  <si>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</si>
  <si>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</si>
  <si>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</si>
  <si>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</si>
  <si>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</si>
  <si>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</si>
  <si>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</si>
  <si>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</si>
  <si>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</si>
  <si>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</si>
  <si>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</si>
  <si>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</si>
  <si>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</si>
  <si>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</si>
  <si>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</si>
  <si>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</si>
  <si>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</si>
  <si>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</si>
  <si>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</si>
  <si>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</si>
  <si>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</si>
  <si>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</si>
  <si>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</si>
  <si>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</si>
  <si>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</si>
  <si>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</si>
  <si>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</si>
  <si>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</si>
  <si>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</si>
  <si>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GRAD SISAK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</si>
</sst>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5" sqref="A2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783</v>
      </c>
      <c r="B2" s="91"/>
    </row>
    <row r="3" spans="1:2" ht="24" customHeight="1" x14ac:dyDescent="0.2">
      <c r="A3" s="75" t="s">
        <v>784</v>
      </c>
      <c r="B3" s="75" t="s">
        <v>785</v>
      </c>
    </row>
    <row r="4" spans="1:2" ht="15" x14ac:dyDescent="0.2">
      <c r="A4" s="76">
        <v>510</v>
      </c>
      <c r="B4" s="77" t="s">
        <v>786</v>
      </c>
    </row>
    <row r="5" spans="1:2" ht="15" x14ac:dyDescent="0.2">
      <c r="A5" s="76">
        <v>561</v>
      </c>
      <c r="B5" s="77" t="s">
        <v>787</v>
      </c>
    </row>
    <row r="6" spans="1:2" ht="15" x14ac:dyDescent="0.2">
      <c r="A6" s="76">
        <v>562</v>
      </c>
      <c r="B6" s="77" t="s">
        <v>788</v>
      </c>
    </row>
    <row r="7" spans="1:2" ht="15" x14ac:dyDescent="0.2">
      <c r="A7" s="76">
        <v>563</v>
      </c>
      <c r="B7" s="77" t="s">
        <v>789</v>
      </c>
    </row>
    <row r="8" spans="1:2" ht="15" x14ac:dyDescent="0.2">
      <c r="A8" s="76">
        <v>564</v>
      </c>
      <c r="B8" s="77" t="s">
        <v>790</v>
      </c>
    </row>
    <row r="9" spans="1:2" ht="15" x14ac:dyDescent="0.2">
      <c r="A9" s="76">
        <v>565</v>
      </c>
      <c r="B9" s="77" t="s">
        <v>791</v>
      </c>
    </row>
    <row r="10" spans="1:2" ht="15" x14ac:dyDescent="0.2">
      <c r="A10" s="76">
        <v>566</v>
      </c>
      <c r="B10" s="77" t="s">
        <v>792</v>
      </c>
    </row>
    <row r="11" spans="1:2" ht="15" x14ac:dyDescent="0.2">
      <c r="A11" s="76">
        <v>567</v>
      </c>
      <c r="B11" s="77" t="s">
        <v>793</v>
      </c>
    </row>
    <row r="12" spans="1:2" ht="15" x14ac:dyDescent="0.2">
      <c r="A12" s="76">
        <v>575</v>
      </c>
      <c r="B12" s="77" t="s">
        <v>794</v>
      </c>
    </row>
    <row r="13" spans="1:2" ht="15" x14ac:dyDescent="0.2">
      <c r="A13" s="76">
        <v>577</v>
      </c>
      <c r="B13" s="77" t="s">
        <v>795</v>
      </c>
    </row>
    <row r="14" spans="1:2" ht="15" x14ac:dyDescent="0.2">
      <c r="A14" s="76">
        <v>578</v>
      </c>
      <c r="B14" s="77" t="s">
        <v>796</v>
      </c>
    </row>
    <row r="15" spans="1:2" ht="15" x14ac:dyDescent="0.2">
      <c r="A15" s="76">
        <v>579</v>
      </c>
      <c r="B15" s="77" t="s">
        <v>797</v>
      </c>
    </row>
    <row r="16" spans="1:2" ht="15" x14ac:dyDescent="0.2">
      <c r="A16" s="76">
        <v>581</v>
      </c>
      <c r="B16" s="77" t="s">
        <v>798</v>
      </c>
    </row>
    <row r="17" spans="1:2" ht="15" x14ac:dyDescent="0.2">
      <c r="A17" s="76">
        <v>815</v>
      </c>
      <c r="B17" s="77" t="s">
        <v>799</v>
      </c>
    </row>
    <row r="18" spans="1:2" ht="15" x14ac:dyDescent="0.2">
      <c r="A18" s="76">
        <v>816</v>
      </c>
      <c r="B18" s="77" t="s">
        <v>800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G26" sqref="G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G5" sqref="G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G4" sqref="G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G22" sqref="G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801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>
      <selection activeCell="I5" sqref="I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="140" zoomScaleNormal="140" workbookViewId="0">
      <selection activeCell="F3" sqref="F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20191352.59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20191352.59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28012.5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>
        <v>28012.5</v>
      </c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20163340.09</v>
      </c>
    </row>
    <row r="26" spans="1:6" s="62" customFormat="1" x14ac:dyDescent="0.2">
      <c r="A26" s="31" t="s">
        <v>51</v>
      </c>
      <c r="B26" s="32" t="s">
        <v>52</v>
      </c>
      <c r="C26" s="33" t="s">
        <v>51</v>
      </c>
      <c r="D26" s="4"/>
      <c r="E26" s="4">
        <v>20163340.09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67.5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67.5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67.5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>
        <v>67.5</v>
      </c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13223434.17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6021315.3099999996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5568377.75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>
        <v>5568377.75</v>
      </c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452937.56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>
        <v>452937.56</v>
      </c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7202118.8600000003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>
        <v>7202118.8600000003</v>
      </c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6226012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6226012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6226012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>
        <v>6226012</v>
      </c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H5" sqref="H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50" zoomScaleNormal="150" workbookViewId="0">
      <selection activeCell="A2" sqref="A2:J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55"/>
      <c r="F1" s="72"/>
      <c r="G1" s="55"/>
      <c r="H1" s="71" t="s">
        <v>2</v>
      </c>
      <c r="I1" s="90" t="s">
        <v>3</v>
      </c>
      <c r="J1" s="55"/>
    </row>
    <row r="2" spans="1:25" s="56" customFormat="1" ht="42" customHeight="1" x14ac:dyDescent="0.2">
      <c r="A2" s="95" t="s">
        <v>775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776</v>
      </c>
      <c r="E3" s="98"/>
      <c r="F3" s="97" t="s">
        <v>777</v>
      </c>
      <c r="G3" s="99"/>
      <c r="H3" s="100" t="s">
        <v>778</v>
      </c>
      <c r="I3" s="101"/>
      <c r="J3" s="73" t="s">
        <v>779</v>
      </c>
    </row>
    <row r="4" spans="1:25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21">
        <v>6</v>
      </c>
      <c r="G4" s="21">
        <v>7</v>
      </c>
      <c r="H4" s="22" t="s">
        <v>780</v>
      </c>
      <c r="I4" s="22" t="s">
        <v>781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10</v>
      </c>
      <c r="B5" s="93"/>
      <c r="C5" s="78"/>
      <c r="D5" s="1" t="s">
        <v>11</v>
      </c>
      <c r="E5" s="1" t="s">
        <v>12</v>
      </c>
      <c r="F5" s="1" t="s">
        <v>11</v>
      </c>
      <c r="G5" s="1" t="s">
        <v>12</v>
      </c>
      <c r="H5" s="1" t="s">
        <v>11</v>
      </c>
      <c r="I5" s="1" t="s">
        <v>12</v>
      </c>
      <c r="J5" s="24"/>
    </row>
    <row r="6" spans="1:25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 t="shared" ref="E6:I6" si="0">+E7+E14+E19+E30+E35</f>
        <v>23540537.609999999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23540537.609999999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19</v>
      </c>
      <c r="B9" s="29" t="s">
        <v>20</v>
      </c>
      <c r="C9" s="30" t="s">
        <v>19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21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24</v>
      </c>
      <c r="B12" s="29" t="s">
        <v>25</v>
      </c>
      <c r="C12" s="30" t="s">
        <v>24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26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29</v>
      </c>
      <c r="C15" s="30" t="s">
        <v>30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31</v>
      </c>
      <c r="C16" s="30" t="s">
        <v>32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33</v>
      </c>
      <c r="C17" s="30" t="s">
        <v>34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35</v>
      </c>
      <c r="C18" s="33" t="s">
        <v>36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 t="shared" ref="E19:I19" si="8">E20+E25</f>
        <v>23540537.609999999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23540537.609999999</v>
      </c>
      <c r="J19" s="50" t="str">
        <f t="shared" si="2"/>
        <v>-</v>
      </c>
      <c r="K19" s="59"/>
    </row>
    <row r="20" spans="1:11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 t="shared" ref="E20:I20" si="9">SUM(E21:E24)</f>
        <v>394068.5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394068.5</v>
      </c>
      <c r="J20" s="50" t="str">
        <f t="shared" si="2"/>
        <v>-</v>
      </c>
      <c r="K20" s="59"/>
    </row>
    <row r="21" spans="1:11" x14ac:dyDescent="0.2">
      <c r="A21" s="31" t="s">
        <v>41</v>
      </c>
      <c r="B21" s="32" t="s">
        <v>42</v>
      </c>
      <c r="C21" s="33" t="s">
        <v>41</v>
      </c>
      <c r="D21" s="84">
        <f>SUM('510:816'!D21)</f>
        <v>0</v>
      </c>
      <c r="E21" s="84">
        <f>SUM('510:816'!E21)</f>
        <v>394068.5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394068.5</v>
      </c>
      <c r="J21" s="50" t="str">
        <f t="shared" si="2"/>
        <v>-</v>
      </c>
      <c r="K21" s="59"/>
    </row>
    <row r="22" spans="1:11" x14ac:dyDescent="0.2">
      <c r="A22" s="31" t="s">
        <v>43</v>
      </c>
      <c r="B22" s="32" t="s">
        <v>44</v>
      </c>
      <c r="C22" s="33" t="s">
        <v>43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45</v>
      </c>
      <c r="B23" s="32" t="s">
        <v>46</v>
      </c>
      <c r="C23" s="33" t="s">
        <v>45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47</v>
      </c>
      <c r="B24" s="32" t="s">
        <v>48</v>
      </c>
      <c r="C24" s="33" t="s">
        <v>47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23146469.109999999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23146469.109999999</v>
      </c>
      <c r="J25" s="50" t="str">
        <f t="shared" si="2"/>
        <v>-</v>
      </c>
    </row>
    <row r="26" spans="1:11" s="62" customFormat="1" ht="24" x14ac:dyDescent="0.2">
      <c r="A26" s="31" t="s">
        <v>51</v>
      </c>
      <c r="B26" s="32" t="s">
        <v>52</v>
      </c>
      <c r="C26" s="33" t="s">
        <v>51</v>
      </c>
      <c r="D26" s="84">
        <f>SUM('510:816'!D26)</f>
        <v>0</v>
      </c>
      <c r="E26" s="84">
        <f>SUM('510:816'!E26)</f>
        <v>23146469.109999999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23146469.109999999</v>
      </c>
      <c r="J26" s="50" t="str">
        <f t="shared" si="2"/>
        <v>-</v>
      </c>
      <c r="K26" s="59"/>
    </row>
    <row r="27" spans="1:11" s="62" customFormat="1" x14ac:dyDescent="0.2">
      <c r="A27" s="31" t="s">
        <v>53</v>
      </c>
      <c r="B27" s="32" t="s">
        <v>54</v>
      </c>
      <c r="C27" s="33" t="s">
        <v>53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55</v>
      </c>
      <c r="B28" s="32" t="s">
        <v>56</v>
      </c>
      <c r="C28" s="33" t="s">
        <v>55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57</v>
      </c>
      <c r="B29" s="32" t="s">
        <v>58</v>
      </c>
      <c r="C29" s="33" t="s">
        <v>57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61</v>
      </c>
      <c r="C31" s="33" t="s">
        <v>62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63</v>
      </c>
      <c r="C32" s="33" t="s">
        <v>64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65</v>
      </c>
      <c r="C33" s="33" t="s">
        <v>66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67</v>
      </c>
      <c r="C34" s="33" t="s">
        <v>68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71</v>
      </c>
      <c r="C36" s="35" t="s">
        <v>72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73</v>
      </c>
      <c r="C37" s="35" t="s">
        <v>74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75</v>
      </c>
      <c r="B38" s="32" t="s">
        <v>76</v>
      </c>
      <c r="C38" s="35" t="s">
        <v>75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81</v>
      </c>
      <c r="C41" s="35" t="s">
        <v>82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83</v>
      </c>
      <c r="C42" s="35" t="s">
        <v>84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85</v>
      </c>
      <c r="B43" s="93"/>
      <c r="C43" s="78"/>
      <c r="D43" s="1" t="s">
        <v>11</v>
      </c>
      <c r="E43" s="1" t="s">
        <v>12</v>
      </c>
      <c r="F43" s="1" t="s">
        <v>11</v>
      </c>
      <c r="G43" s="1" t="s">
        <v>12</v>
      </c>
      <c r="H43" s="1" t="s">
        <v>11</v>
      </c>
      <c r="I43" s="1" t="s">
        <v>12</v>
      </c>
      <c r="J43" s="24"/>
    </row>
    <row r="44" spans="1:11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 t="shared" ref="E44:I44" si="21">E45+E56+E94+E113+E122+E154+E165</f>
        <v>112081.26000000001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112081.26000000001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I45" si="23">D46+D51+D52</f>
        <v>0</v>
      </c>
      <c r="E45" s="3">
        <f t="shared" si="23"/>
        <v>44964.92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44964.92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I46" si="24">SUM(D47:D50)</f>
        <v>0</v>
      </c>
      <c r="E46" s="3">
        <f t="shared" si="24"/>
        <v>37263.949999999997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37263.949999999997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91</v>
      </c>
      <c r="C47" s="35" t="s">
        <v>92</v>
      </c>
      <c r="D47" s="84">
        <f>SUM('510:816'!D47)</f>
        <v>0</v>
      </c>
      <c r="E47" s="84">
        <f>SUM('510:816'!E47)</f>
        <v>37263.949999999997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37263.949999999997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93</v>
      </c>
      <c r="C48" s="35" t="s">
        <v>94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95</v>
      </c>
      <c r="C49" s="35" t="s">
        <v>96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97</v>
      </c>
      <c r="C50" s="35" t="s">
        <v>98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99</v>
      </c>
      <c r="C51" s="35" t="s">
        <v>100</v>
      </c>
      <c r="D51" s="84">
        <f>SUM('510:816'!D51)</f>
        <v>0</v>
      </c>
      <c r="E51" s="84">
        <f>SUM('510:816'!E51)</f>
        <v>1547.58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1547.58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I52" si="26">SUM(D53:D55)</f>
        <v>0</v>
      </c>
      <c r="E52" s="3">
        <f t="shared" si="26"/>
        <v>6153.39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6153.39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103</v>
      </c>
      <c r="C53" s="35" t="s">
        <v>104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105</v>
      </c>
      <c r="C54" s="35" t="s">
        <v>106</v>
      </c>
      <c r="D54" s="84">
        <f>SUM('510:816'!D54)</f>
        <v>0</v>
      </c>
      <c r="E54" s="84">
        <f>SUM('510:816'!E54)</f>
        <v>6153.39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6153.39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107</v>
      </c>
      <c r="C55" s="35" t="s">
        <v>108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 t="shared" ref="E56:I56" si="28">E57+E62+E70+E80+E81+E86</f>
        <v>67116.340000000011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67116.340000000011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I57" si="29">SUM(D58:D61)</f>
        <v>0</v>
      </c>
      <c r="E57" s="3">
        <f t="shared" si="29"/>
        <v>279.5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279.5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113</v>
      </c>
      <c r="C58" s="35" t="s">
        <v>114</v>
      </c>
      <c r="D58" s="84">
        <f>SUM('510:816'!D58)</f>
        <v>0</v>
      </c>
      <c r="E58" s="84">
        <f>SUM('510:816'!E58)</f>
        <v>279.5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279.5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115</v>
      </c>
      <c r="C59" s="35" t="s">
        <v>116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117</v>
      </c>
      <c r="C60" s="35" t="s">
        <v>118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119</v>
      </c>
      <c r="C61" s="35" t="s">
        <v>120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123</v>
      </c>
      <c r="C63" s="35" t="s">
        <v>124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125</v>
      </c>
      <c r="C64" s="35" t="s">
        <v>126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127</v>
      </c>
      <c r="C65" s="35" t="s">
        <v>128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129</v>
      </c>
      <c r="C66" s="35" t="s">
        <v>130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131</v>
      </c>
      <c r="C67" s="35" t="s">
        <v>132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133</v>
      </c>
      <c r="C68" s="35" t="s">
        <v>134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135</v>
      </c>
      <c r="C69" s="35" t="s">
        <v>136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I70" si="33">SUM(D71:D79)</f>
        <v>0</v>
      </c>
      <c r="E70" s="3">
        <f t="shared" si="33"/>
        <v>66680.240000000005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66680.240000000005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139</v>
      </c>
      <c r="C71" s="35" t="s">
        <v>140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141</v>
      </c>
      <c r="C72" s="35" t="s">
        <v>142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143</v>
      </c>
      <c r="C73" s="35" t="s">
        <v>144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145</v>
      </c>
      <c r="C74" s="35" t="s">
        <v>146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147</v>
      </c>
      <c r="C75" s="35" t="s">
        <v>148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149</v>
      </c>
      <c r="C76" s="35" t="s">
        <v>150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151</v>
      </c>
      <c r="C77" s="35" t="s">
        <v>152</v>
      </c>
      <c r="D77" s="84">
        <f>SUM('510:816'!D77)</f>
        <v>0</v>
      </c>
      <c r="E77" s="84">
        <f>SUM('510:816'!E77)</f>
        <v>64884.61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64884.61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153</v>
      </c>
      <c r="C78" s="35" t="s">
        <v>154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155</v>
      </c>
      <c r="C79" s="35" t="s">
        <v>156</v>
      </c>
      <c r="D79" s="84">
        <f>SUM('510:816'!D79)</f>
        <v>0</v>
      </c>
      <c r="E79" s="84">
        <f>SUM('510:816'!E79)</f>
        <v>1795.63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1795.63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157</v>
      </c>
      <c r="C80" s="35" t="s">
        <v>158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161</v>
      </c>
      <c r="B82" s="32" t="s">
        <v>162</v>
      </c>
      <c r="C82" s="33" t="s">
        <v>161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163</v>
      </c>
      <c r="B83" s="32" t="s">
        <v>164</v>
      </c>
      <c r="C83" s="33" t="s">
        <v>163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165</v>
      </c>
      <c r="B84" s="32" t="s">
        <v>166</v>
      </c>
      <c r="C84" s="33" t="s">
        <v>165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167</v>
      </c>
      <c r="B85" s="32" t="s">
        <v>168</v>
      </c>
      <c r="C85" s="33" t="s">
        <v>167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I86" si="37">SUM(D87:D93)</f>
        <v>0</v>
      </c>
      <c r="E86" s="3">
        <f t="shared" si="37"/>
        <v>156.6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156.6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171</v>
      </c>
      <c r="C87" s="35" t="s">
        <v>172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173</v>
      </c>
      <c r="C88" s="35" t="s">
        <v>174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175</v>
      </c>
      <c r="C89" s="35" t="s">
        <v>176</v>
      </c>
      <c r="D89" s="84">
        <f>SUM('510:816'!D89)</f>
        <v>0</v>
      </c>
      <c r="E89" s="84">
        <f>SUM('510:816'!E89)</f>
        <v>156.6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156.6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177</v>
      </c>
      <c r="C90" s="35" t="s">
        <v>178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179</v>
      </c>
      <c r="C91" s="35" t="s">
        <v>180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181</v>
      </c>
      <c r="B92" s="38" t="s">
        <v>182</v>
      </c>
      <c r="C92" s="35" t="s">
        <v>181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183</v>
      </c>
      <c r="C93" s="35" t="s">
        <v>184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189</v>
      </c>
      <c r="C96" s="35" t="s">
        <v>190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191</v>
      </c>
      <c r="C97" s="35" t="s">
        <v>192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193</v>
      </c>
      <c r="C98" s="35" t="s">
        <v>194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195</v>
      </c>
      <c r="C99" s="35" t="s">
        <v>196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199</v>
      </c>
      <c r="C101" s="35" t="s">
        <v>200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201</v>
      </c>
      <c r="C102" s="35" t="s">
        <v>202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203</v>
      </c>
      <c r="C103" s="35" t="s">
        <v>204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205</v>
      </c>
      <c r="C104" s="35" t="s">
        <v>206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207</v>
      </c>
      <c r="C105" s="35" t="s">
        <v>208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209</v>
      </c>
      <c r="C106" s="35" t="s">
        <v>210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211</v>
      </c>
      <c r="C107" s="35" t="s">
        <v>212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215</v>
      </c>
      <c r="C109" s="35" t="s">
        <v>216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217</v>
      </c>
      <c r="C110" s="35" t="s">
        <v>218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219</v>
      </c>
      <c r="C111" s="35" t="s">
        <v>220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221</v>
      </c>
      <c r="C112" s="35" t="s">
        <v>222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225</v>
      </c>
      <c r="C114" s="35" t="s">
        <v>226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227</v>
      </c>
      <c r="C115" s="35" t="s">
        <v>228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229</v>
      </c>
      <c r="C116" s="35" t="s">
        <v>230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231</v>
      </c>
      <c r="C117" s="35" t="s">
        <v>232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233</v>
      </c>
      <c r="C118" s="35" t="s">
        <v>234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235</v>
      </c>
      <c r="C119" s="35" t="s">
        <v>236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237</v>
      </c>
      <c r="C120" s="35" t="s">
        <v>238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239</v>
      </c>
      <c r="B121" s="38" t="s">
        <v>240</v>
      </c>
      <c r="C121" s="35" t="s">
        <v>239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245</v>
      </c>
      <c r="C124" s="35" t="s">
        <v>246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247</v>
      </c>
      <c r="C125" s="35" t="s">
        <v>248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249</v>
      </c>
      <c r="C126" s="35" t="s">
        <v>250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251</v>
      </c>
      <c r="C127" s="35" t="s">
        <v>252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253</v>
      </c>
      <c r="C128" s="35" t="s">
        <v>254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255</v>
      </c>
      <c r="C129" s="35" t="s">
        <v>256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257</v>
      </c>
      <c r="C130" s="35" t="s">
        <v>258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259</v>
      </c>
      <c r="C131" s="35" t="s">
        <v>260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261</v>
      </c>
      <c r="B132" s="32" t="s">
        <v>262</v>
      </c>
      <c r="C132" s="35" t="s">
        <v>261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263</v>
      </c>
      <c r="B133" s="32" t="s">
        <v>264</v>
      </c>
      <c r="C133" s="35" t="s">
        <v>263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267</v>
      </c>
      <c r="B135" s="32" t="s">
        <v>268</v>
      </c>
      <c r="C135" s="33" t="s">
        <v>267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269</v>
      </c>
      <c r="B136" s="32" t="s">
        <v>270</v>
      </c>
      <c r="C136" s="33" t="s">
        <v>269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271</v>
      </c>
      <c r="B137" s="32" t="s">
        <v>272</v>
      </c>
      <c r="C137" s="33" t="s">
        <v>271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273</v>
      </c>
      <c r="B138" s="32" t="s">
        <v>274</v>
      </c>
      <c r="C138" s="35" t="s">
        <v>273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275</v>
      </c>
      <c r="B139" s="38" t="s">
        <v>276</v>
      </c>
      <c r="C139" s="35" t="s">
        <v>275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277</v>
      </c>
      <c r="B140" s="38" t="s">
        <v>278</v>
      </c>
      <c r="C140" s="35" t="s">
        <v>277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279</v>
      </c>
      <c r="B141" s="38" t="s">
        <v>280</v>
      </c>
      <c r="C141" s="35" t="s">
        <v>279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281</v>
      </c>
      <c r="B142" s="38" t="s">
        <v>282</v>
      </c>
      <c r="C142" s="35" t="s">
        <v>281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283</v>
      </c>
      <c r="C143" s="35" t="s">
        <v>284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285</v>
      </c>
      <c r="C144" s="35" t="s">
        <v>286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287</v>
      </c>
      <c r="C145" s="35" t="s">
        <v>288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291</v>
      </c>
      <c r="B147" s="38" t="s">
        <v>292</v>
      </c>
      <c r="C147" s="35" t="s">
        <v>291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293</v>
      </c>
      <c r="B148" s="38" t="s">
        <v>294</v>
      </c>
      <c r="C148" s="35" t="s">
        <v>293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295</v>
      </c>
      <c r="B149" s="38" t="s">
        <v>296</v>
      </c>
      <c r="C149" s="35" t="s">
        <v>295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297</v>
      </c>
      <c r="B150" s="38" t="s">
        <v>61</v>
      </c>
      <c r="C150" s="35" t="s">
        <v>297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298</v>
      </c>
      <c r="B151" s="38" t="s">
        <v>63</v>
      </c>
      <c r="C151" s="35" t="s">
        <v>298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299</v>
      </c>
      <c r="B152" s="38" t="s">
        <v>65</v>
      </c>
      <c r="C152" s="35" t="s">
        <v>299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300</v>
      </c>
      <c r="B153" s="38" t="s">
        <v>67</v>
      </c>
      <c r="C153" s="35" t="s">
        <v>300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301</v>
      </c>
      <c r="C154" s="35" t="s">
        <v>302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303</v>
      </c>
      <c r="C155" s="35" t="s">
        <v>304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305</v>
      </c>
      <c r="C156" s="35" t="s">
        <v>306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307</v>
      </c>
      <c r="C157" s="35" t="s">
        <v>308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309</v>
      </c>
      <c r="B158" s="38" t="s">
        <v>310</v>
      </c>
      <c r="C158" s="35" t="s">
        <v>309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311</v>
      </c>
      <c r="B159" s="38" t="s">
        <v>312</v>
      </c>
      <c r="C159" s="35" t="s">
        <v>311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313</v>
      </c>
      <c r="B160" s="32" t="s">
        <v>314</v>
      </c>
      <c r="C160" s="35" t="s">
        <v>313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315</v>
      </c>
      <c r="C161" s="35" t="s">
        <v>316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317</v>
      </c>
      <c r="C162" s="35" t="s">
        <v>318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319</v>
      </c>
      <c r="C163" s="35" t="s">
        <v>320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321</v>
      </c>
      <c r="B164" s="32" t="s">
        <v>322</v>
      </c>
      <c r="C164" s="35" t="s">
        <v>321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323</v>
      </c>
      <c r="C165" s="35" t="s">
        <v>324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327</v>
      </c>
      <c r="C167" s="35" t="s">
        <v>328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329</v>
      </c>
      <c r="C168" s="35" t="s">
        <v>330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331</v>
      </c>
      <c r="B169" s="38" t="s">
        <v>332</v>
      </c>
      <c r="C169" s="35" t="s">
        <v>331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335</v>
      </c>
      <c r="C171" s="35" t="s">
        <v>336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337</v>
      </c>
      <c r="C172" s="35" t="s">
        <v>338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339</v>
      </c>
      <c r="B173" s="38" t="s">
        <v>340</v>
      </c>
      <c r="C173" s="35" t="s">
        <v>339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341</v>
      </c>
      <c r="B174" s="38" t="s">
        <v>342</v>
      </c>
      <c r="C174" s="35" t="s">
        <v>341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345</v>
      </c>
      <c r="C176" s="35" t="s">
        <v>346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347</v>
      </c>
      <c r="C177" s="35" t="s">
        <v>348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349</v>
      </c>
      <c r="C178" s="35" t="s">
        <v>350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351</v>
      </c>
      <c r="C179" s="35" t="s">
        <v>352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353</v>
      </c>
      <c r="B180" s="38" t="s">
        <v>354</v>
      </c>
      <c r="C180" s="35" t="s">
        <v>353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357</v>
      </c>
      <c r="C182" s="35" t="s">
        <v>358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359</v>
      </c>
      <c r="C183" s="35" t="s">
        <v>360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361</v>
      </c>
      <c r="C184" s="35" t="s">
        <v>362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363</v>
      </c>
      <c r="B185" s="32" t="s">
        <v>364</v>
      </c>
      <c r="C185" s="35" t="s">
        <v>363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365</v>
      </c>
      <c r="B186" s="32" t="s">
        <v>366</v>
      </c>
      <c r="C186" s="35" t="s">
        <v>365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 t="shared" ref="E187:I187" si="84">E188+E200+E233+E237+E239</f>
        <v>18020866.580000002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18020866.580000002</v>
      </c>
      <c r="J187" s="50" t="str">
        <f t="shared" si="79"/>
        <v>-</v>
      </c>
    </row>
    <row r="188" spans="1:10" x14ac:dyDescent="0.2">
      <c r="A188" s="25">
        <v>41</v>
      </c>
      <c r="B188" s="26" t="s">
        <v>369</v>
      </c>
      <c r="C188" s="35" t="s">
        <v>370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373</v>
      </c>
      <c r="C190" s="35" t="s">
        <v>374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375</v>
      </c>
      <c r="C191" s="35" t="s">
        <v>376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377</v>
      </c>
      <c r="C192" s="35" t="s">
        <v>378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381</v>
      </c>
      <c r="C194" s="35" t="s">
        <v>382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383</v>
      </c>
      <c r="C195" s="35" t="s">
        <v>384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385</v>
      </c>
      <c r="C196" s="35" t="s">
        <v>386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387</v>
      </c>
      <c r="C197" s="35" t="s">
        <v>388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389</v>
      </c>
      <c r="C198" s="35" t="s">
        <v>390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391</v>
      </c>
      <c r="C199" s="35" t="s">
        <v>392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393</v>
      </c>
      <c r="C200" s="35" t="s">
        <v>394</v>
      </c>
      <c r="D200" s="3">
        <f t="shared" ref="D200:I200" si="90">D201+D206+D215+D220+D225+D228</f>
        <v>0</v>
      </c>
      <c r="E200" s="3">
        <f t="shared" si="90"/>
        <v>9010691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9010691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 t="shared" ref="E201:I201" si="91">SUM(E202:E205)</f>
        <v>5961581.5800000001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5961581.5800000001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397</v>
      </c>
      <c r="C202" s="35" t="s">
        <v>398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399</v>
      </c>
      <c r="C203" s="35" t="s">
        <v>400</v>
      </c>
      <c r="D203" s="84">
        <f>SUM('510:816'!D203)</f>
        <v>0</v>
      </c>
      <c r="E203" s="84">
        <f>SUM('510:816'!E203)</f>
        <v>5574349.6799999997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5574349.6799999997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401</v>
      </c>
      <c r="C204" s="35" t="s">
        <v>402</v>
      </c>
      <c r="D204" s="84">
        <f>SUM('510:816'!D204)</f>
        <v>0</v>
      </c>
      <c r="E204" s="84">
        <f>SUM('510:816'!E204)</f>
        <v>357150.83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357150.83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403</v>
      </c>
      <c r="C205" s="35" t="s">
        <v>404</v>
      </c>
      <c r="D205" s="84">
        <f>SUM('510:816'!D205)</f>
        <v>0</v>
      </c>
      <c r="E205" s="84">
        <f>SUM('510:816'!E205)</f>
        <v>30081.07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30081.07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I206" si="93">SUM(D207:D214)</f>
        <v>0</v>
      </c>
      <c r="E206" s="3">
        <f t="shared" si="93"/>
        <v>3049109.42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3049109.42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407</v>
      </c>
      <c r="C207" s="35" t="s">
        <v>408</v>
      </c>
      <c r="D207" s="84">
        <f>SUM('510:816'!D207)</f>
        <v>0</v>
      </c>
      <c r="E207" s="84">
        <f>SUM('510:816'!E207)</f>
        <v>503697.56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503697.56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409</v>
      </c>
      <c r="C208" s="35" t="s">
        <v>410</v>
      </c>
      <c r="D208" s="84">
        <f>SUM('510:816'!D208)</f>
        <v>0</v>
      </c>
      <c r="E208" s="84">
        <f>SUM('510:816'!E208)</f>
        <v>2545411.86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2545411.86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411</v>
      </c>
      <c r="C209" s="35" t="s">
        <v>412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413</v>
      </c>
      <c r="C210" s="35" t="s">
        <v>414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415</v>
      </c>
      <c r="C211" s="33" t="s">
        <v>416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417</v>
      </c>
      <c r="C212" s="35" t="s">
        <v>418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419</v>
      </c>
      <c r="C213" s="35" t="s">
        <v>420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421</v>
      </c>
      <c r="B214" s="39" t="s">
        <v>422</v>
      </c>
      <c r="C214" s="35" t="s">
        <v>421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425</v>
      </c>
      <c r="C216" s="35" t="s">
        <v>426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427</v>
      </c>
      <c r="C217" s="35" t="s">
        <v>428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429</v>
      </c>
      <c r="C218" s="35" t="s">
        <v>430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431</v>
      </c>
      <c r="C219" s="35" t="s">
        <v>432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433</v>
      </c>
      <c r="C220" s="35" t="s">
        <v>434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435</v>
      </c>
      <c r="C221" s="35" t="s">
        <v>436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437</v>
      </c>
      <c r="C222" s="35" t="s">
        <v>438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439</v>
      </c>
      <c r="C223" s="35" t="s">
        <v>440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441</v>
      </c>
      <c r="C224" s="35" t="s">
        <v>442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445</v>
      </c>
      <c r="C226" s="35" t="s">
        <v>446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447</v>
      </c>
      <c r="C227" s="35" t="s">
        <v>448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451</v>
      </c>
      <c r="C229" s="35" t="s">
        <v>452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453</v>
      </c>
      <c r="C230" s="35" t="s">
        <v>454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455</v>
      </c>
      <c r="C231" s="35" t="s">
        <v>456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457</v>
      </c>
      <c r="C232" s="35" t="s">
        <v>458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463</v>
      </c>
      <c r="C235" s="35" t="s">
        <v>464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465</v>
      </c>
      <c r="C236" s="35" t="s">
        <v>466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469</v>
      </c>
      <c r="C238" s="35" t="s">
        <v>470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471</v>
      </c>
      <c r="C239" s="35" t="s">
        <v>472</v>
      </c>
      <c r="D239" s="3">
        <f t="shared" ref="D239:I239" si="108">SUM(D240:D243)</f>
        <v>0</v>
      </c>
      <c r="E239" s="3">
        <f t="shared" si="108"/>
        <v>9010175.5800000019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9010175.5800000019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473</v>
      </c>
      <c r="C240" s="35" t="s">
        <v>474</v>
      </c>
      <c r="D240" s="84">
        <f>SUM('510:816'!D240)</f>
        <v>0</v>
      </c>
      <c r="E240" s="84">
        <f>SUM('510:816'!E240)</f>
        <v>8822310.870000001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8822310.870000001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475</v>
      </c>
      <c r="C241" s="35" t="s">
        <v>476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477</v>
      </c>
      <c r="C242" s="35" t="s">
        <v>478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479</v>
      </c>
      <c r="C243" s="35" t="s">
        <v>480</v>
      </c>
      <c r="D243" s="84">
        <f>SUM('510:816'!D243)</f>
        <v>0</v>
      </c>
      <c r="E243" s="84">
        <f>SUM('510:816'!E243)</f>
        <v>187864.71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187864.71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 t="shared" ref="E244:I244" si="110">E245+E274+E287</f>
        <v>6226012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6226012</v>
      </c>
      <c r="J244" s="50" t="str">
        <f t="shared" si="106"/>
        <v>-</v>
      </c>
    </row>
    <row r="245" spans="1:10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487</v>
      </c>
      <c r="C247" s="35" t="s">
        <v>488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489</v>
      </c>
      <c r="C248" s="35" t="s">
        <v>490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493</v>
      </c>
      <c r="C250" s="35" t="s">
        <v>494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495</v>
      </c>
      <c r="C251" s="41" t="s">
        <v>496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497</v>
      </c>
      <c r="C252" s="41" t="s">
        <v>498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499</v>
      </c>
      <c r="C253" s="35" t="s">
        <v>500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503</v>
      </c>
      <c r="C255" s="35" t="s">
        <v>504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505</v>
      </c>
      <c r="C256" s="35" t="s">
        <v>506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507</v>
      </c>
      <c r="C257" s="35" t="s">
        <v>508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509</v>
      </c>
      <c r="C258" s="35" t="s">
        <v>510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511</v>
      </c>
      <c r="C259" s="35" t="s">
        <v>512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513</v>
      </c>
      <c r="C260" s="35" t="s">
        <v>514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517</v>
      </c>
      <c r="C262" s="35" t="s">
        <v>518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519</v>
      </c>
      <c r="C263" s="35" t="s">
        <v>520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521</v>
      </c>
      <c r="C264" s="35" t="s">
        <v>522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523</v>
      </c>
      <c r="C265" s="35" t="s">
        <v>524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527</v>
      </c>
      <c r="C267" s="35" t="s">
        <v>528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529</v>
      </c>
      <c r="C268" s="35" t="s">
        <v>530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531</v>
      </c>
      <c r="C269" s="35" t="s">
        <v>532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533</v>
      </c>
      <c r="C270" s="35" t="s">
        <v>534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535</v>
      </c>
      <c r="C271" s="35" t="s">
        <v>536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537</v>
      </c>
      <c r="C272" s="33" t="s">
        <v>538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539</v>
      </c>
      <c r="C273" s="33" t="s">
        <v>540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545</v>
      </c>
      <c r="C276" s="33" t="s">
        <v>546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547</v>
      </c>
      <c r="C277" s="33" t="s">
        <v>548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549</v>
      </c>
      <c r="C278" s="33" t="s">
        <v>550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553</v>
      </c>
      <c r="C280" s="33" t="s">
        <v>554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557</v>
      </c>
      <c r="C282" s="33" t="s">
        <v>558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559</v>
      </c>
      <c r="C283" s="33" t="s">
        <v>560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563</v>
      </c>
      <c r="C285" s="33" t="s">
        <v>564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565</v>
      </c>
      <c r="C286" s="33" t="s">
        <v>566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 t="shared" ref="E287:I287" si="130">E288+E293+E297+E299+E306+E311</f>
        <v>6226012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6226012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571</v>
      </c>
      <c r="C289" s="33" t="s">
        <v>572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573</v>
      </c>
      <c r="C290" s="33" t="s">
        <v>574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575</v>
      </c>
      <c r="C291" s="33" t="s">
        <v>576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577</v>
      </c>
      <c r="C292" s="33" t="s">
        <v>578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581</v>
      </c>
      <c r="C294" s="33" t="s">
        <v>582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583</v>
      </c>
      <c r="C295" s="33" t="s">
        <v>584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585</v>
      </c>
      <c r="C296" s="33" t="s">
        <v>586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589</v>
      </c>
      <c r="C298" s="33" t="s">
        <v>590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 t="shared" ref="E299:I299" si="136">SUM(E300:E305)</f>
        <v>6226012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6226012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593</v>
      </c>
      <c r="C300" s="33" t="s">
        <v>594</v>
      </c>
      <c r="D300" s="84">
        <f>SUM('510:816'!D300)</f>
        <v>0</v>
      </c>
      <c r="E300" s="84">
        <f>SUM('510:816'!E300)</f>
        <v>6226012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6226012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595</v>
      </c>
      <c r="C301" s="33" t="s">
        <v>596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597</v>
      </c>
      <c r="C302" s="43" t="s">
        <v>598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599</v>
      </c>
      <c r="C303" s="33" t="s">
        <v>600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601</v>
      </c>
      <c r="C304" s="33" t="s">
        <v>602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603</v>
      </c>
      <c r="C305" s="33" t="s">
        <v>604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607</v>
      </c>
      <c r="C307" s="33" t="s">
        <v>608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609</v>
      </c>
      <c r="C308" s="33" t="s">
        <v>610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611</v>
      </c>
      <c r="C309" s="33" t="s">
        <v>612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613</v>
      </c>
      <c r="C310" s="33" t="s">
        <v>614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617</v>
      </c>
      <c r="C312" s="33" t="s">
        <v>618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619</v>
      </c>
      <c r="C313" s="33" t="s">
        <v>620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621</v>
      </c>
      <c r="C314" s="33" t="s">
        <v>622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623</v>
      </c>
      <c r="C315" s="33" t="s">
        <v>624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625</v>
      </c>
      <c r="C316" s="33" t="s">
        <v>626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627</v>
      </c>
      <c r="C317" s="33" t="s">
        <v>628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629</v>
      </c>
      <c r="C318" s="33" t="s">
        <v>630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  <c r="F319" s="6" t="s">
        <v>632</v>
      </c>
      <c r="G319" s="6" t="s">
        <v>633</v>
      </c>
      <c r="H319" s="6" t="s">
        <v>632</v>
      </c>
      <c r="I319" s="6" t="s">
        <v>633</v>
      </c>
      <c r="J319" s="24"/>
    </row>
    <row r="320" spans="1:11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636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637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638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35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42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52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641</v>
      </c>
      <c r="B328" s="29" t="s">
        <v>44</v>
      </c>
      <c r="C328" s="30" t="s">
        <v>641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642</v>
      </c>
      <c r="B329" s="29" t="s">
        <v>54</v>
      </c>
      <c r="C329" s="30" t="s">
        <v>642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46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56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643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644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645</v>
      </c>
      <c r="B334" s="94"/>
      <c r="C334" s="78"/>
      <c r="D334" s="1" t="s">
        <v>646</v>
      </c>
      <c r="E334" s="1" t="s">
        <v>647</v>
      </c>
      <c r="F334" s="1" t="s">
        <v>646</v>
      </c>
      <c r="G334" s="1" t="s">
        <v>647</v>
      </c>
      <c r="H334" s="1" t="s">
        <v>646</v>
      </c>
      <c r="I334" s="1" t="s">
        <v>647</v>
      </c>
      <c r="J334" s="53"/>
    </row>
    <row r="335" spans="1:11" s="62" customFormat="1" ht="24" x14ac:dyDescent="0.2">
      <c r="A335" s="28" t="s">
        <v>648</v>
      </c>
      <c r="B335" s="29" t="s">
        <v>649</v>
      </c>
      <c r="C335" s="30" t="s">
        <v>648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652</v>
      </c>
      <c r="B337" s="29" t="s">
        <v>653</v>
      </c>
      <c r="C337" s="30" t="s">
        <v>652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666</v>
      </c>
      <c r="B344" s="29" t="s">
        <v>667</v>
      </c>
      <c r="C344" s="30" t="s">
        <v>666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668</v>
      </c>
      <c r="B345" s="29" t="s">
        <v>669</v>
      </c>
      <c r="C345" s="30" t="s">
        <v>668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694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695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696</v>
      </c>
      <c r="B360" s="29" t="s">
        <v>697</v>
      </c>
      <c r="C360" s="30" t="s">
        <v>696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698</v>
      </c>
      <c r="B361" s="29" t="s">
        <v>699</v>
      </c>
      <c r="C361" s="30" t="s">
        <v>698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700</v>
      </c>
      <c r="B362" s="29" t="s">
        <v>701</v>
      </c>
      <c r="C362" s="30" t="s">
        <v>700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702</v>
      </c>
      <c r="B363" s="29" t="s">
        <v>703</v>
      </c>
      <c r="C363" s="30" t="s">
        <v>702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704</v>
      </c>
      <c r="B364" s="29" t="s">
        <v>705</v>
      </c>
      <c r="C364" s="30" t="s">
        <v>704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706</v>
      </c>
      <c r="B365" s="29" t="s">
        <v>707</v>
      </c>
      <c r="C365" s="30" t="s">
        <v>706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708</v>
      </c>
      <c r="B366" s="29" t="s">
        <v>709</v>
      </c>
      <c r="C366" s="30" t="s">
        <v>708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711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712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719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722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723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724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725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726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727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728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729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730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734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735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736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737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738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739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740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741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742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744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745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746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747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748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749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750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751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752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754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25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21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755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636</v>
      </c>
      <c r="C411" s="30" t="s">
        <v>758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637</v>
      </c>
      <c r="C412" s="30" t="s">
        <v>759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638</v>
      </c>
      <c r="C413" s="30" t="s">
        <v>760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35</v>
      </c>
      <c r="C414" s="30" t="s">
        <v>761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42</v>
      </c>
      <c r="C416" s="30" t="s">
        <v>764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52</v>
      </c>
      <c r="C417" s="30" t="s">
        <v>765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641</v>
      </c>
      <c r="B418" s="29" t="s">
        <v>44</v>
      </c>
      <c r="C418" s="30" t="s">
        <v>766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642</v>
      </c>
      <c r="B419" s="29" t="s">
        <v>54</v>
      </c>
      <c r="C419" s="30" t="s">
        <v>767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46</v>
      </c>
      <c r="C420" s="30" t="s">
        <v>768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56</v>
      </c>
      <c r="C421" s="30" t="s">
        <v>769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643</v>
      </c>
      <c r="C422" s="30" t="s">
        <v>770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644</v>
      </c>
      <c r="C423" s="46" t="s">
        <v>771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772</v>
      </c>
      <c r="B424" s="93"/>
      <c r="C424" s="78"/>
      <c r="D424" s="1" t="s">
        <v>646</v>
      </c>
      <c r="E424" s="1" t="s">
        <v>647</v>
      </c>
      <c r="F424" s="1" t="s">
        <v>646</v>
      </c>
      <c r="G424" s="1" t="s">
        <v>647</v>
      </c>
      <c r="H424" s="1" t="s">
        <v>646</v>
      </c>
      <c r="I424" s="1" t="s">
        <v>647</v>
      </c>
      <c r="J424" s="24"/>
    </row>
    <row r="425" spans="1:10" s="59" customFormat="1" ht="24" x14ac:dyDescent="0.2">
      <c r="A425" s="31">
        <v>99171</v>
      </c>
      <c r="B425" s="37" t="s">
        <v>773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774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" zoomScale="160" zoomScaleNormal="160" workbookViewId="0">
      <selection activeCell="E42" sqref="E4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782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777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6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>
        <v>0</v>
      </c>
      <c r="E18" s="4">
        <v>0</v>
      </c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>
        <v>0</v>
      </c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>
        <v>0</v>
      </c>
      <c r="E22" s="4">
        <v>0</v>
      </c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>
        <v>0</v>
      </c>
      <c r="E23" s="4">
        <v>0</v>
      </c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51</v>
      </c>
      <c r="B26" s="32" t="s">
        <v>52</v>
      </c>
      <c r="C26" s="33" t="s">
        <v>51</v>
      </c>
      <c r="D26" s="4">
        <v>0</v>
      </c>
      <c r="E26" s="4">
        <v>0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>
        <v>0</v>
      </c>
      <c r="E37" s="5">
        <v>0</v>
      </c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6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>
        <v>0</v>
      </c>
      <c r="E80" s="5">
        <v>0</v>
      </c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>
        <v>0</v>
      </c>
      <c r="E82" s="4">
        <v>0</v>
      </c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>
        <v>0</v>
      </c>
      <c r="E83" s="4">
        <v>0</v>
      </c>
    </row>
    <row r="84" spans="1:5" x14ac:dyDescent="0.2">
      <c r="A84" s="31" t="s">
        <v>165</v>
      </c>
      <c r="B84" s="32" t="s">
        <v>166</v>
      </c>
      <c r="C84" s="33" t="s">
        <v>165</v>
      </c>
      <c r="D84" s="4">
        <v>0</v>
      </c>
      <c r="E84" s="4">
        <v>0</v>
      </c>
    </row>
    <row r="85" spans="1:5" x14ac:dyDescent="0.2">
      <c r="A85" s="31" t="s">
        <v>167</v>
      </c>
      <c r="B85" s="32" t="s">
        <v>168</v>
      </c>
      <c r="C85" s="33" t="s">
        <v>167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>
        <v>0</v>
      </c>
      <c r="E91" s="5">
        <v>0</v>
      </c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201</v>
      </c>
      <c r="C102" s="35" t="s">
        <v>202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203</v>
      </c>
      <c r="C103" s="35" t="s">
        <v>204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207</v>
      </c>
      <c r="C105" s="35" t="s">
        <v>208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209</v>
      </c>
      <c r="C106" s="35" t="s">
        <v>210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>
        <v>0</v>
      </c>
      <c r="E120" s="5">
        <v>0</v>
      </c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253</v>
      </c>
      <c r="C128" s="35" t="s">
        <v>254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259</v>
      </c>
      <c r="C131" s="35" t="s">
        <v>260</v>
      </c>
      <c r="D131" s="5">
        <v>0</v>
      </c>
      <c r="E131" s="5">
        <v>0</v>
      </c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>
        <v>0</v>
      </c>
      <c r="E132" s="5">
        <v>0</v>
      </c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>
        <v>0</v>
      </c>
      <c r="E133" s="5">
        <v>0</v>
      </c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>
        <v>0</v>
      </c>
      <c r="E135" s="4">
        <v>0</v>
      </c>
    </row>
    <row r="136" spans="1:5" x14ac:dyDescent="0.2">
      <c r="A136" s="31" t="s">
        <v>269</v>
      </c>
      <c r="B136" s="32" t="s">
        <v>270</v>
      </c>
      <c r="C136" s="33" t="s">
        <v>269</v>
      </c>
      <c r="D136" s="4">
        <v>0</v>
      </c>
      <c r="E136" s="4">
        <v>0</v>
      </c>
    </row>
    <row r="137" spans="1:5" x14ac:dyDescent="0.2">
      <c r="A137" s="31" t="s">
        <v>271</v>
      </c>
      <c r="B137" s="32" t="s">
        <v>272</v>
      </c>
      <c r="C137" s="33" t="s">
        <v>271</v>
      </c>
      <c r="D137" s="4">
        <v>0</v>
      </c>
      <c r="E137" s="4">
        <v>0</v>
      </c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>
        <v>0</v>
      </c>
      <c r="E139" s="5">
        <v>0</v>
      </c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>
        <v>0</v>
      </c>
      <c r="E140" s="5">
        <v>0</v>
      </c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>
        <v>0</v>
      </c>
      <c r="E141" s="5">
        <v>0</v>
      </c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285</v>
      </c>
      <c r="C144" s="35" t="s">
        <v>286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287</v>
      </c>
      <c r="C145" s="35" t="s">
        <v>288</v>
      </c>
      <c r="D145" s="5">
        <v>0</v>
      </c>
      <c r="E145" s="5">
        <v>0</v>
      </c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>
        <v>0</v>
      </c>
      <c r="E147" s="5">
        <v>0</v>
      </c>
    </row>
    <row r="148" spans="1:5" x14ac:dyDescent="0.2">
      <c r="A148" s="36" t="s">
        <v>293</v>
      </c>
      <c r="B148" s="38" t="s">
        <v>294</v>
      </c>
      <c r="C148" s="35" t="s">
        <v>293</v>
      </c>
      <c r="D148" s="5">
        <v>0</v>
      </c>
      <c r="E148" s="5">
        <v>0</v>
      </c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>
        <v>0</v>
      </c>
      <c r="E150" s="5">
        <v>0</v>
      </c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>
        <v>0</v>
      </c>
      <c r="E151" s="5">
        <v>0</v>
      </c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>
        <v>0</v>
      </c>
      <c r="E152" s="5">
        <v>0</v>
      </c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307</v>
      </c>
      <c r="C157" s="35" t="s">
        <v>308</v>
      </c>
      <c r="D157" s="5">
        <v>0</v>
      </c>
      <c r="E157" s="5">
        <v>0</v>
      </c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>
        <v>0</v>
      </c>
      <c r="E158" s="5">
        <v>0</v>
      </c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>
        <v>0</v>
      </c>
      <c r="E159" s="5">
        <v>0</v>
      </c>
    </row>
    <row r="160" spans="1:5" x14ac:dyDescent="0.2">
      <c r="A160" s="36" t="s">
        <v>313</v>
      </c>
      <c r="B160" s="32" t="s">
        <v>314</v>
      </c>
      <c r="C160" s="35" t="s">
        <v>313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>
        <v>0</v>
      </c>
      <c r="E163" s="5">
        <v>0</v>
      </c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>
        <v>0</v>
      </c>
      <c r="E168" s="5">
        <v>0</v>
      </c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>
        <v>0</v>
      </c>
      <c r="E172" s="5">
        <v>0</v>
      </c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>
        <v>0</v>
      </c>
      <c r="E173" s="5">
        <v>0</v>
      </c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>
        <v>0</v>
      </c>
      <c r="E179" s="5">
        <v>0</v>
      </c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359</v>
      </c>
      <c r="C183" s="35" t="s">
        <v>360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>
        <v>0</v>
      </c>
      <c r="E184" s="5">
        <v>0</v>
      </c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>
        <v>0</v>
      </c>
      <c r="E185" s="5">
        <v>0</v>
      </c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5">
        <v>0</v>
      </c>
      <c r="E211" s="5">
        <v>0</v>
      </c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>
        <v>0</v>
      </c>
      <c r="E213" s="5">
        <v>0</v>
      </c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489</v>
      </c>
      <c r="C248" s="35" t="s">
        <v>490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505</v>
      </c>
      <c r="C256" s="35" t="s">
        <v>506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507</v>
      </c>
      <c r="C257" s="35" t="s">
        <v>508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537</v>
      </c>
      <c r="C272" s="33" t="s">
        <v>538</v>
      </c>
      <c r="D272" s="5">
        <v>0</v>
      </c>
      <c r="E272" s="5">
        <v>0</v>
      </c>
    </row>
    <row r="273" spans="1:5" x14ac:dyDescent="0.2">
      <c r="A273" s="31">
        <v>5177</v>
      </c>
      <c r="B273" s="37" t="s">
        <v>539</v>
      </c>
      <c r="C273" s="33" t="s">
        <v>540</v>
      </c>
      <c r="D273" s="5">
        <v>0</v>
      </c>
      <c r="E273" s="5">
        <v>0</v>
      </c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>
        <v>0</v>
      </c>
      <c r="E303" s="4">
        <v>0</v>
      </c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>
        <v>0</v>
      </c>
      <c r="E318" s="4">
        <v>0</v>
      </c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>
        <v>0</v>
      </c>
      <c r="E326" s="8">
        <v>0</v>
      </c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>
        <v>0</v>
      </c>
      <c r="E327" s="8">
        <v>0</v>
      </c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>
        <v>0</v>
      </c>
      <c r="E328" s="8">
        <v>0</v>
      </c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>
        <v>0</v>
      </c>
      <c r="E329" s="8">
        <v>0</v>
      </c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>
        <v>0</v>
      </c>
      <c r="E330" s="8">
        <v>0</v>
      </c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>
        <v>0</v>
      </c>
      <c r="E331" s="8">
        <v>0</v>
      </c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>
        <v>0</v>
      </c>
      <c r="E332" s="8">
        <v>0</v>
      </c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>
        <v>0</v>
      </c>
      <c r="E333" s="8">
        <v>0</v>
      </c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6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>
        <v>0</v>
      </c>
      <c r="E335" s="8">
        <v>0</v>
      </c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>
        <v>0</v>
      </c>
      <c r="E336" s="8">
        <v>0</v>
      </c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>
        <v>0</v>
      </c>
      <c r="E337" s="8">
        <v>0</v>
      </c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>
        <v>0</v>
      </c>
      <c r="E339" s="8">
        <v>0</v>
      </c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>
        <v>0</v>
      </c>
      <c r="E340" s="8">
        <v>0</v>
      </c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>
        <v>0</v>
      </c>
      <c r="E341" s="8">
        <v>0</v>
      </c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>
        <v>0</v>
      </c>
      <c r="E342" s="8">
        <v>0</v>
      </c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>
        <v>0</v>
      </c>
      <c r="E343" s="8">
        <v>0</v>
      </c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>
        <v>0</v>
      </c>
      <c r="E344" s="8">
        <v>0</v>
      </c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>
        <v>0</v>
      </c>
      <c r="E345" s="8">
        <v>0</v>
      </c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>
        <v>0</v>
      </c>
      <c r="E346" s="8">
        <v>0</v>
      </c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>
        <v>0</v>
      </c>
      <c r="E348" s="8">
        <v>0</v>
      </c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>
        <v>0</v>
      </c>
      <c r="E349" s="8">
        <v>0</v>
      </c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>
        <v>0</v>
      </c>
      <c r="E350" s="8">
        <v>0</v>
      </c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>
        <v>0</v>
      </c>
      <c r="E351" s="8">
        <v>0</v>
      </c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>
        <v>0</v>
      </c>
      <c r="E353" s="8">
        <v>0</v>
      </c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>
        <v>0</v>
      </c>
      <c r="E354" s="8">
        <v>0</v>
      </c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>
        <v>0</v>
      </c>
      <c r="E355" s="8">
        <v>0</v>
      </c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>
        <v>0</v>
      </c>
      <c r="E356" s="8">
        <v>0</v>
      </c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>
        <v>0</v>
      </c>
      <c r="E358" s="8">
        <v>0</v>
      </c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>
        <v>0</v>
      </c>
      <c r="E359" s="8">
        <v>0</v>
      </c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>
        <v>0</v>
      </c>
      <c r="E360" s="8">
        <v>0</v>
      </c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>
        <v>0</v>
      </c>
      <c r="E361" s="8">
        <v>0</v>
      </c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>
        <v>0</v>
      </c>
      <c r="E362" s="8">
        <v>0</v>
      </c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>
        <v>0</v>
      </c>
      <c r="E363" s="8">
        <v>0</v>
      </c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>
        <v>0</v>
      </c>
      <c r="E364" s="8">
        <v>0</v>
      </c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>
        <v>0</v>
      </c>
      <c r="E365" s="8">
        <v>0</v>
      </c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>
        <v>0</v>
      </c>
      <c r="E366" s="8">
        <v>0</v>
      </c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>
        <v>0</v>
      </c>
      <c r="E368" s="8">
        <v>0</v>
      </c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>
        <v>0</v>
      </c>
      <c r="E369" s="8">
        <v>0</v>
      </c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>
        <v>0</v>
      </c>
      <c r="E370" s="8">
        <v>0</v>
      </c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>
        <v>0</v>
      </c>
      <c r="E373" s="8">
        <v>0</v>
      </c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>
        <v>0</v>
      </c>
      <c r="E375" s="8">
        <v>0</v>
      </c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>
        <v>0</v>
      </c>
      <c r="E376" s="8">
        <v>0</v>
      </c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>
        <v>0</v>
      </c>
      <c r="E377" s="8">
        <v>0</v>
      </c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>
        <v>0</v>
      </c>
      <c r="E378" s="8">
        <v>0</v>
      </c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>
        <v>0</v>
      </c>
      <c r="E379" s="8">
        <v>0</v>
      </c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>
        <v>0</v>
      </c>
      <c r="E380" s="8">
        <v>0</v>
      </c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>
        <v>0</v>
      </c>
      <c r="E381" s="8">
        <v>0</v>
      </c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>
        <v>0</v>
      </c>
      <c r="E382" s="8">
        <v>0</v>
      </c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>
        <v>0</v>
      </c>
      <c r="E383" s="8">
        <v>0</v>
      </c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>
        <v>0</v>
      </c>
      <c r="E384" s="8">
        <v>0</v>
      </c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>
        <v>0</v>
      </c>
      <c r="E386" s="8">
        <v>0</v>
      </c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>
        <v>0</v>
      </c>
      <c r="E387" s="8">
        <v>0</v>
      </c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>
        <v>0</v>
      </c>
      <c r="E388" s="8">
        <v>0</v>
      </c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>
        <v>0</v>
      </c>
      <c r="E389" s="8">
        <v>0</v>
      </c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>
        <v>0</v>
      </c>
      <c r="E390" s="8">
        <v>0</v>
      </c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>
        <v>0</v>
      </c>
      <c r="E391" s="8">
        <v>0</v>
      </c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>
        <v>0</v>
      </c>
      <c r="E392" s="8">
        <v>0</v>
      </c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>
        <v>0</v>
      </c>
      <c r="E393" s="8">
        <v>0</v>
      </c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>
        <v>0</v>
      </c>
      <c r="E394" s="8">
        <v>0</v>
      </c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>
        <v>0</v>
      </c>
      <c r="E396" s="8">
        <v>0</v>
      </c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>
        <v>0</v>
      </c>
      <c r="E397" s="8">
        <v>0</v>
      </c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>
        <v>0</v>
      </c>
      <c r="E398" s="8">
        <v>0</v>
      </c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>
        <v>0</v>
      </c>
      <c r="E399" s="8">
        <v>0</v>
      </c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>
        <v>0</v>
      </c>
      <c r="E400" s="8">
        <v>0</v>
      </c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>
        <v>0</v>
      </c>
      <c r="E401" s="8">
        <v>0</v>
      </c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>
        <v>0</v>
      </c>
      <c r="E402" s="8">
        <v>0</v>
      </c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>
        <v>0</v>
      </c>
      <c r="E403" s="8">
        <v>0</v>
      </c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>
        <v>0</v>
      </c>
      <c r="E404" s="8">
        <v>0</v>
      </c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>
        <v>0</v>
      </c>
      <c r="E406" s="8">
        <v>0</v>
      </c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>
        <v>0</v>
      </c>
      <c r="E407" s="8">
        <v>0</v>
      </c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>
        <v>0</v>
      </c>
      <c r="E408" s="8">
        <v>0</v>
      </c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>
        <v>0</v>
      </c>
      <c r="E409" s="8">
        <v>0</v>
      </c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>
        <v>0</v>
      </c>
      <c r="E411" s="8">
        <v>0</v>
      </c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>
        <v>0</v>
      </c>
      <c r="E412" s="8">
        <v>0</v>
      </c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>
        <v>0</v>
      </c>
      <c r="E413" s="8">
        <v>0</v>
      </c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>
        <v>0</v>
      </c>
      <c r="E414" s="8">
        <v>0</v>
      </c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>
        <v>0</v>
      </c>
      <c r="E416" s="8">
        <v>0</v>
      </c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>
        <v>0</v>
      </c>
      <c r="E417" s="8">
        <v>0</v>
      </c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>
        <v>0</v>
      </c>
      <c r="E418" s="8">
        <v>0</v>
      </c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>
        <v>0</v>
      </c>
      <c r="E419" s="8">
        <v>0</v>
      </c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>
        <v>0</v>
      </c>
      <c r="E420" s="8">
        <v>0</v>
      </c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>
        <v>0</v>
      </c>
      <c r="E421" s="8">
        <v>0</v>
      </c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>
        <v>0</v>
      </c>
      <c r="E422" s="8">
        <v>0</v>
      </c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>
        <v>0</v>
      </c>
      <c r="E423" s="8">
        <v>0</v>
      </c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6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="130" zoomScaleNormal="13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4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2282900.14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2282900.14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6000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>
        <v>6000</v>
      </c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2276900.14</v>
      </c>
    </row>
    <row r="26" spans="1:6" s="62" customFormat="1" x14ac:dyDescent="0.2">
      <c r="A26" s="31" t="s">
        <v>51</v>
      </c>
      <c r="B26" s="32" t="s">
        <v>52</v>
      </c>
      <c r="C26" s="33" t="s">
        <v>51</v>
      </c>
      <c r="D26" s="4"/>
      <c r="E26" s="4">
        <v>2276900.14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1818154.51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267962.5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267962.5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>
        <v>267962.5</v>
      </c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1550192.01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>
        <v>1550192.01</v>
      </c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="130" zoomScaleNormal="13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309786.90000000002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80">
        <v>0</v>
      </c>
      <c r="E9" s="80">
        <v>0</v>
      </c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80">
        <v>0</v>
      </c>
      <c r="E10" s="80">
        <v>0</v>
      </c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80">
        <v>0</v>
      </c>
      <c r="E12" s="80">
        <v>0</v>
      </c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80">
        <v>0</v>
      </c>
      <c r="E13" s="80">
        <v>0</v>
      </c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80">
        <v>0</v>
      </c>
      <c r="E15" s="80">
        <v>0</v>
      </c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80">
        <v>0</v>
      </c>
      <c r="E16" s="80">
        <v>0</v>
      </c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80">
        <v>0</v>
      </c>
      <c r="E17" s="80">
        <v>0</v>
      </c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80">
        <v>0</v>
      </c>
      <c r="E18" s="80">
        <v>0</v>
      </c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309786.90000000002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309786.90000000002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80">
        <v>0</v>
      </c>
      <c r="E21" s="80">
        <v>309786.90000000002</v>
      </c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80">
        <v>0</v>
      </c>
      <c r="E22" s="80">
        <v>0</v>
      </c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80">
        <v>0</v>
      </c>
      <c r="E23" s="80">
        <v>0</v>
      </c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80">
        <v>0</v>
      </c>
      <c r="E24" s="80">
        <v>0</v>
      </c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51</v>
      </c>
      <c r="B26" s="32" t="s">
        <v>52</v>
      </c>
      <c r="C26" s="33" t="s">
        <v>51</v>
      </c>
      <c r="D26" s="80">
        <v>0</v>
      </c>
      <c r="E26" s="80">
        <v>0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80">
        <v>0</v>
      </c>
      <c r="E27" s="80">
        <v>0</v>
      </c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80">
        <v>0</v>
      </c>
      <c r="E28" s="80">
        <v>0</v>
      </c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80">
        <v>0</v>
      </c>
      <c r="E29" s="80">
        <v>0</v>
      </c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80">
        <v>0</v>
      </c>
      <c r="E31" s="80">
        <v>0</v>
      </c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80">
        <v>0</v>
      </c>
      <c r="E32" s="80">
        <v>0</v>
      </c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80">
        <v>0</v>
      </c>
      <c r="E33" s="80">
        <v>0</v>
      </c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80">
        <v>0</v>
      </c>
      <c r="E34" s="80">
        <v>0</v>
      </c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80">
        <v>0</v>
      </c>
      <c r="E37" s="80">
        <v>0</v>
      </c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80">
        <v>0</v>
      </c>
      <c r="E38" s="80">
        <v>0</v>
      </c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80">
        <v>0</v>
      </c>
      <c r="E41" s="80">
        <v>0</v>
      </c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80">
        <v>0</v>
      </c>
      <c r="E42" s="80">
        <v>0</v>
      </c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2054.29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80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80">
        <v>0</v>
      </c>
      <c r="E48" s="5">
        <v>0</v>
      </c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80">
        <v>0</v>
      </c>
      <c r="E49" s="5">
        <v>0</v>
      </c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80">
        <v>0</v>
      </c>
      <c r="E50" s="5">
        <v>0</v>
      </c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80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80">
        <v>0</v>
      </c>
      <c r="E53" s="5">
        <v>0</v>
      </c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80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80">
        <v>0</v>
      </c>
      <c r="E55" s="5">
        <v>0</v>
      </c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2054.29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80"/>
      <c r="E58" s="5">
        <v>0</v>
      </c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80"/>
      <c r="E59" s="5">
        <v>0</v>
      </c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80">
        <v>0</v>
      </c>
      <c r="E60" s="5">
        <v>0</v>
      </c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80">
        <v>0</v>
      </c>
      <c r="E61" s="5">
        <v>0</v>
      </c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80">
        <v>0</v>
      </c>
      <c r="E63" s="5">
        <v>0</v>
      </c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80">
        <v>0</v>
      </c>
      <c r="E64" s="5">
        <v>0</v>
      </c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80">
        <v>0</v>
      </c>
      <c r="E65" s="5">
        <v>0</v>
      </c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80">
        <v>0</v>
      </c>
      <c r="E66" s="5">
        <v>0</v>
      </c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80">
        <v>0</v>
      </c>
      <c r="E67" s="5">
        <v>0</v>
      </c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80">
        <v>0</v>
      </c>
      <c r="E68" s="5">
        <v>0</v>
      </c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80">
        <v>0</v>
      </c>
      <c r="E69" s="5">
        <v>0</v>
      </c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1897.69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80">
        <v>0</v>
      </c>
      <c r="E71" s="5">
        <v>0</v>
      </c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80">
        <v>0</v>
      </c>
      <c r="E72" s="5">
        <v>0</v>
      </c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80">
        <v>0</v>
      </c>
      <c r="E73" s="5">
        <v>0</v>
      </c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80">
        <v>0</v>
      </c>
      <c r="E74" s="5">
        <v>0</v>
      </c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80">
        <v>0</v>
      </c>
      <c r="E75" s="5">
        <v>0</v>
      </c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80"/>
      <c r="E76" s="5">
        <v>0</v>
      </c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80">
        <v>0</v>
      </c>
      <c r="E77" s="5">
        <v>169.56</v>
      </c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80">
        <v>0</v>
      </c>
      <c r="E78" s="5">
        <v>0</v>
      </c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80">
        <v>0</v>
      </c>
      <c r="E79" s="5">
        <v>1728.13</v>
      </c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80">
        <v>0</v>
      </c>
      <c r="E80" s="5">
        <v>0</v>
      </c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80">
        <v>0</v>
      </c>
      <c r="E82" s="4">
        <v>0</v>
      </c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80">
        <v>0</v>
      </c>
      <c r="E83" s="4">
        <v>0</v>
      </c>
    </row>
    <row r="84" spans="1:5" x14ac:dyDescent="0.2">
      <c r="A84" s="31" t="s">
        <v>165</v>
      </c>
      <c r="B84" s="32" t="s">
        <v>166</v>
      </c>
      <c r="C84" s="33" t="s">
        <v>165</v>
      </c>
      <c r="D84" s="80">
        <v>0</v>
      </c>
      <c r="E84" s="4">
        <v>0</v>
      </c>
    </row>
    <row r="85" spans="1:5" x14ac:dyDescent="0.2">
      <c r="A85" s="31" t="s">
        <v>167</v>
      </c>
      <c r="B85" s="32" t="s">
        <v>168</v>
      </c>
      <c r="C85" s="33" t="s">
        <v>167</v>
      </c>
      <c r="D85" s="80">
        <v>0</v>
      </c>
      <c r="E85" s="4">
        <v>0</v>
      </c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156.6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80">
        <v>0</v>
      </c>
      <c r="E87" s="5">
        <v>0</v>
      </c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80">
        <v>0</v>
      </c>
      <c r="E88" s="5">
        <v>0</v>
      </c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80">
        <v>0</v>
      </c>
      <c r="E89" s="5">
        <v>156.6</v>
      </c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80">
        <v>0</v>
      </c>
      <c r="E90" s="5">
        <v>0</v>
      </c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80">
        <v>0</v>
      </c>
      <c r="E91" s="5">
        <v>0</v>
      </c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80">
        <v>0</v>
      </c>
      <c r="E92" s="5">
        <v>0</v>
      </c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80">
        <v>0</v>
      </c>
      <c r="E93" s="5">
        <v>0</v>
      </c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80">
        <v>0</v>
      </c>
      <c r="E96" s="5">
        <v>0</v>
      </c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80">
        <v>0</v>
      </c>
      <c r="E97" s="5">
        <v>0</v>
      </c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80">
        <v>0</v>
      </c>
      <c r="E98" s="5">
        <v>0</v>
      </c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80">
        <v>0</v>
      </c>
      <c r="E99" s="5">
        <v>0</v>
      </c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80">
        <v>0</v>
      </c>
      <c r="E101" s="5">
        <v>0</v>
      </c>
    </row>
    <row r="102" spans="1:5" ht="24" x14ac:dyDescent="0.2">
      <c r="A102" s="36">
        <v>3422</v>
      </c>
      <c r="B102" s="39" t="s">
        <v>201</v>
      </c>
      <c r="C102" s="35" t="s">
        <v>202</v>
      </c>
      <c r="D102" s="80">
        <v>0</v>
      </c>
      <c r="E102" s="5">
        <v>0</v>
      </c>
    </row>
    <row r="103" spans="1:5" ht="24" x14ac:dyDescent="0.2">
      <c r="A103" s="36">
        <v>3423</v>
      </c>
      <c r="B103" s="39" t="s">
        <v>203</v>
      </c>
      <c r="C103" s="35" t="s">
        <v>204</v>
      </c>
      <c r="D103" s="80">
        <v>0</v>
      </c>
      <c r="E103" s="5">
        <v>0</v>
      </c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80">
        <v>0</v>
      </c>
      <c r="E104" s="5">
        <v>0</v>
      </c>
    </row>
    <row r="105" spans="1:5" x14ac:dyDescent="0.2">
      <c r="A105" s="36">
        <v>3426</v>
      </c>
      <c r="B105" s="38" t="s">
        <v>207</v>
      </c>
      <c r="C105" s="35" t="s">
        <v>208</v>
      </c>
      <c r="D105" s="80">
        <v>0</v>
      </c>
      <c r="E105" s="5">
        <v>0</v>
      </c>
    </row>
    <row r="106" spans="1:5" ht="24" x14ac:dyDescent="0.2">
      <c r="A106" s="36">
        <v>3427</v>
      </c>
      <c r="B106" s="38" t="s">
        <v>209</v>
      </c>
      <c r="C106" s="35" t="s">
        <v>210</v>
      </c>
      <c r="D106" s="80">
        <v>0</v>
      </c>
      <c r="E106" s="5">
        <v>0</v>
      </c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80">
        <v>0</v>
      </c>
      <c r="E107" s="5">
        <v>0</v>
      </c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80">
        <v>0</v>
      </c>
      <c r="E109" s="5">
        <v>0</v>
      </c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80">
        <v>0</v>
      </c>
      <c r="E110" s="5">
        <v>0</v>
      </c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80">
        <v>0</v>
      </c>
      <c r="E111" s="5">
        <v>0</v>
      </c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80">
        <v>0</v>
      </c>
      <c r="E112" s="5">
        <v>0</v>
      </c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80">
        <v>0</v>
      </c>
      <c r="E115" s="5">
        <v>0</v>
      </c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80">
        <v>0</v>
      </c>
      <c r="E116" s="5">
        <v>0</v>
      </c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80">
        <v>0</v>
      </c>
      <c r="E118" s="5">
        <v>0</v>
      </c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80">
        <v>0</v>
      </c>
      <c r="E119" s="5">
        <v>0</v>
      </c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80">
        <v>0</v>
      </c>
      <c r="E120" s="5">
        <v>0</v>
      </c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80">
        <v>0</v>
      </c>
      <c r="E121" s="5">
        <v>0</v>
      </c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80">
        <v>0</v>
      </c>
      <c r="E124" s="5">
        <v>0</v>
      </c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80">
        <v>0</v>
      </c>
      <c r="E125" s="5">
        <v>0</v>
      </c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80">
        <v>0</v>
      </c>
      <c r="E127" s="5">
        <v>0</v>
      </c>
    </row>
    <row r="128" spans="1:5" ht="24" x14ac:dyDescent="0.2">
      <c r="A128" s="36">
        <v>3622</v>
      </c>
      <c r="B128" s="32" t="s">
        <v>253</v>
      </c>
      <c r="C128" s="35" t="s">
        <v>254</v>
      </c>
      <c r="D128" s="80">
        <v>0</v>
      </c>
      <c r="E128" s="5">
        <v>0</v>
      </c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80">
        <v>0</v>
      </c>
      <c r="E130" s="5">
        <v>0</v>
      </c>
    </row>
    <row r="131" spans="1:5" x14ac:dyDescent="0.2">
      <c r="A131" s="36">
        <v>3632</v>
      </c>
      <c r="B131" s="32" t="s">
        <v>259</v>
      </c>
      <c r="C131" s="35" t="s">
        <v>260</v>
      </c>
      <c r="D131" s="80">
        <v>0</v>
      </c>
      <c r="E131" s="5">
        <v>0</v>
      </c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80">
        <v>0</v>
      </c>
      <c r="E132" s="5">
        <v>0</v>
      </c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80">
        <v>0</v>
      </c>
      <c r="E133" s="5">
        <v>0</v>
      </c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80">
        <v>0</v>
      </c>
      <c r="E135" s="4">
        <v>0</v>
      </c>
    </row>
    <row r="136" spans="1:5" x14ac:dyDescent="0.2">
      <c r="A136" s="31" t="s">
        <v>269</v>
      </c>
      <c r="B136" s="32" t="s">
        <v>270</v>
      </c>
      <c r="C136" s="33" t="s">
        <v>269</v>
      </c>
      <c r="D136" s="80">
        <v>0</v>
      </c>
      <c r="E136" s="4">
        <v>0</v>
      </c>
    </row>
    <row r="137" spans="1:5" x14ac:dyDescent="0.2">
      <c r="A137" s="31" t="s">
        <v>271</v>
      </c>
      <c r="B137" s="32" t="s">
        <v>272</v>
      </c>
      <c r="C137" s="33" t="s">
        <v>271</v>
      </c>
      <c r="D137" s="80">
        <v>0</v>
      </c>
      <c r="E137" s="4">
        <v>0</v>
      </c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80">
        <v>0</v>
      </c>
      <c r="E139" s="5">
        <v>0</v>
      </c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80">
        <v>0</v>
      </c>
      <c r="E140" s="5">
        <v>0</v>
      </c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80">
        <v>0</v>
      </c>
      <c r="E141" s="5">
        <v>0</v>
      </c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80">
        <v>0</v>
      </c>
      <c r="E143" s="5">
        <v>0</v>
      </c>
    </row>
    <row r="144" spans="1:5" ht="24" x14ac:dyDescent="0.2">
      <c r="A144" s="36">
        <v>3673</v>
      </c>
      <c r="B144" s="38" t="s">
        <v>285</v>
      </c>
      <c r="C144" s="35" t="s">
        <v>286</v>
      </c>
      <c r="D144" s="80">
        <v>0</v>
      </c>
      <c r="E144" s="5">
        <v>0</v>
      </c>
    </row>
    <row r="145" spans="1:5" ht="24" x14ac:dyDescent="0.2">
      <c r="A145" s="36">
        <v>3674</v>
      </c>
      <c r="B145" s="38" t="s">
        <v>287</v>
      </c>
      <c r="C145" s="35" t="s">
        <v>288</v>
      </c>
      <c r="D145" s="80">
        <v>0</v>
      </c>
      <c r="E145" s="5">
        <v>0</v>
      </c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80">
        <v>0</v>
      </c>
      <c r="E147" s="5">
        <v>0</v>
      </c>
    </row>
    <row r="148" spans="1:5" x14ac:dyDescent="0.2">
      <c r="A148" s="36" t="s">
        <v>293</v>
      </c>
      <c r="B148" s="38" t="s">
        <v>294</v>
      </c>
      <c r="C148" s="35" t="s">
        <v>293</v>
      </c>
      <c r="D148" s="80">
        <v>0</v>
      </c>
      <c r="E148" s="5">
        <v>0</v>
      </c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80">
        <v>0</v>
      </c>
      <c r="E150" s="5">
        <v>0</v>
      </c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80">
        <v>0</v>
      </c>
      <c r="E151" s="5">
        <v>0</v>
      </c>
    </row>
    <row r="152" spans="1:5" ht="24" x14ac:dyDescent="0.2">
      <c r="A152" s="36" t="s">
        <v>299</v>
      </c>
      <c r="B152" s="38" t="s">
        <v>65</v>
      </c>
      <c r="C152" s="35" t="s">
        <v>299</v>
      </c>
      <c r="D152" s="80">
        <v>0</v>
      </c>
      <c r="E152" s="5">
        <v>0</v>
      </c>
    </row>
    <row r="153" spans="1:5" ht="24" x14ac:dyDescent="0.2">
      <c r="A153" s="36" t="s">
        <v>300</v>
      </c>
      <c r="B153" s="38" t="s">
        <v>67</v>
      </c>
      <c r="C153" s="35" t="s">
        <v>300</v>
      </c>
      <c r="D153" s="80">
        <v>0</v>
      </c>
      <c r="E153" s="5">
        <v>0</v>
      </c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80">
        <v>0</v>
      </c>
      <c r="E156" s="5">
        <v>0</v>
      </c>
    </row>
    <row r="157" spans="1:5" ht="24" x14ac:dyDescent="0.2">
      <c r="A157" s="36">
        <v>3712</v>
      </c>
      <c r="B157" s="38" t="s">
        <v>307</v>
      </c>
      <c r="C157" s="35" t="s">
        <v>308</v>
      </c>
      <c r="D157" s="80">
        <v>0</v>
      </c>
      <c r="E157" s="5">
        <v>0</v>
      </c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80">
        <v>0</v>
      </c>
      <c r="E158" s="5">
        <v>0</v>
      </c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80">
        <v>0</v>
      </c>
      <c r="E159" s="5">
        <v>0</v>
      </c>
    </row>
    <row r="160" spans="1:5" x14ac:dyDescent="0.2">
      <c r="A160" s="36" t="s">
        <v>313</v>
      </c>
      <c r="B160" s="32" t="s">
        <v>314</v>
      </c>
      <c r="C160" s="35" t="s">
        <v>313</v>
      </c>
      <c r="D160" s="80">
        <v>0</v>
      </c>
      <c r="E160" s="5">
        <v>0</v>
      </c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80">
        <v>0</v>
      </c>
      <c r="E162" s="5">
        <v>0</v>
      </c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80">
        <v>0</v>
      </c>
      <c r="E163" s="5">
        <v>0</v>
      </c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80">
        <v>0</v>
      </c>
      <c r="E164" s="5">
        <v>0</v>
      </c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80">
        <v>0</v>
      </c>
      <c r="E167" s="5">
        <v>0</v>
      </c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80">
        <v>0</v>
      </c>
      <c r="E168" s="5">
        <v>0</v>
      </c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80">
        <v>0</v>
      </c>
      <c r="E169" s="5">
        <v>0</v>
      </c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80">
        <v>0</v>
      </c>
      <c r="E171" s="5">
        <v>0</v>
      </c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80">
        <v>0</v>
      </c>
      <c r="E172" s="5">
        <v>0</v>
      </c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80">
        <v>0</v>
      </c>
      <c r="E173" s="5">
        <v>0</v>
      </c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80">
        <v>0</v>
      </c>
      <c r="E174" s="5">
        <v>0</v>
      </c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80">
        <v>0</v>
      </c>
      <c r="E176" s="5">
        <v>0</v>
      </c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80">
        <v>0</v>
      </c>
      <c r="E177" s="5">
        <v>0</v>
      </c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80">
        <v>0</v>
      </c>
      <c r="E178" s="5">
        <v>0</v>
      </c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80">
        <v>0</v>
      </c>
      <c r="E179" s="5">
        <v>0</v>
      </c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80">
        <v>0</v>
      </c>
      <c r="E180" s="5">
        <v>0</v>
      </c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80">
        <v>0</v>
      </c>
      <c r="E182" s="5">
        <v>0</v>
      </c>
    </row>
    <row r="183" spans="1:5" ht="24" x14ac:dyDescent="0.2">
      <c r="A183" s="36">
        <v>3862</v>
      </c>
      <c r="B183" s="32" t="s">
        <v>359</v>
      </c>
      <c r="C183" s="35" t="s">
        <v>360</v>
      </c>
      <c r="D183" s="80">
        <v>0</v>
      </c>
      <c r="E183" s="5">
        <v>0</v>
      </c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80">
        <v>0</v>
      </c>
      <c r="E184" s="5">
        <v>0</v>
      </c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80">
        <v>0</v>
      </c>
      <c r="E185" s="5">
        <v>0</v>
      </c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80">
        <v>0</v>
      </c>
      <c r="E186" s="5">
        <v>0</v>
      </c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80">
        <v>0</v>
      </c>
      <c r="E190" s="5">
        <v>0</v>
      </c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80">
        <v>0</v>
      </c>
      <c r="E191" s="5">
        <v>0</v>
      </c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80">
        <v>0</v>
      </c>
      <c r="E192" s="5">
        <v>0</v>
      </c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80">
        <v>0</v>
      </c>
      <c r="E194" s="5">
        <v>0</v>
      </c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80">
        <v>0</v>
      </c>
      <c r="E195" s="5">
        <v>0</v>
      </c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80">
        <v>0</v>
      </c>
      <c r="E196" s="5">
        <v>0</v>
      </c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80">
        <v>0</v>
      </c>
      <c r="E197" s="5">
        <v>0</v>
      </c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80">
        <v>0</v>
      </c>
      <c r="E198" s="5">
        <v>0</v>
      </c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80">
        <v>0</v>
      </c>
      <c r="E199" s="5">
        <v>0</v>
      </c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80">
        <v>0</v>
      </c>
      <c r="E202" s="5">
        <v>0</v>
      </c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80">
        <v>0</v>
      </c>
      <c r="E203" s="5">
        <v>0</v>
      </c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80">
        <v>0</v>
      </c>
      <c r="E204" s="5">
        <v>0</v>
      </c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80">
        <v>0</v>
      </c>
      <c r="E205" s="5">
        <v>0</v>
      </c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80">
        <v>0</v>
      </c>
      <c r="E207" s="5">
        <v>0</v>
      </c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80">
        <v>0</v>
      </c>
      <c r="E208" s="5">
        <v>0</v>
      </c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80">
        <v>0</v>
      </c>
      <c r="E209" s="5">
        <v>0</v>
      </c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80">
        <v>0</v>
      </c>
      <c r="E210" s="5">
        <v>0</v>
      </c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80">
        <v>0</v>
      </c>
      <c r="E211" s="5">
        <v>0</v>
      </c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80">
        <v>0</v>
      </c>
      <c r="E212" s="5">
        <v>0</v>
      </c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80">
        <v>0</v>
      </c>
      <c r="E213" s="5">
        <v>0</v>
      </c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80">
        <v>0</v>
      </c>
      <c r="E214" s="5">
        <v>0</v>
      </c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80">
        <v>0</v>
      </c>
      <c r="E216" s="5">
        <v>0</v>
      </c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80">
        <v>0</v>
      </c>
      <c r="E217" s="5">
        <v>0</v>
      </c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80">
        <v>0</v>
      </c>
      <c r="E218" s="5">
        <v>0</v>
      </c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80">
        <v>0</v>
      </c>
      <c r="E219" s="5">
        <v>0</v>
      </c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80">
        <v>0</v>
      </c>
      <c r="E221" s="5">
        <v>0</v>
      </c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80">
        <v>0</v>
      </c>
      <c r="E222" s="5">
        <v>0</v>
      </c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80">
        <v>0</v>
      </c>
      <c r="E223" s="5">
        <v>0</v>
      </c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80">
        <v>0</v>
      </c>
      <c r="E224" s="5">
        <v>0</v>
      </c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80">
        <v>0</v>
      </c>
      <c r="E226" s="5">
        <v>0</v>
      </c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80">
        <v>0</v>
      </c>
      <c r="E227" s="5">
        <v>0</v>
      </c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80">
        <v>0</v>
      </c>
      <c r="E229" s="5">
        <v>0</v>
      </c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80">
        <v>0</v>
      </c>
      <c r="E230" s="5">
        <v>0</v>
      </c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80">
        <v>0</v>
      </c>
      <c r="E231" s="5">
        <v>0</v>
      </c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80">
        <v>0</v>
      </c>
      <c r="E232" s="5">
        <v>0</v>
      </c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80">
        <v>0</v>
      </c>
      <c r="E235" s="5">
        <v>0</v>
      </c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80">
        <v>0</v>
      </c>
      <c r="E236" s="5">
        <v>0</v>
      </c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80">
        <v>0</v>
      </c>
      <c r="E238" s="5">
        <v>0</v>
      </c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80">
        <v>0</v>
      </c>
      <c r="E240" s="5">
        <v>0</v>
      </c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80">
        <v>0</v>
      </c>
      <c r="E241" s="5">
        <v>0</v>
      </c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80">
        <v>0</v>
      </c>
      <c r="E242" s="5">
        <v>0</v>
      </c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80">
        <v>0</v>
      </c>
      <c r="E243" s="5">
        <v>0</v>
      </c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80">
        <v>0</v>
      </c>
      <c r="E247" s="5">
        <v>0</v>
      </c>
    </row>
    <row r="248" spans="1:5" ht="24" x14ac:dyDescent="0.2">
      <c r="A248" s="36">
        <v>5122</v>
      </c>
      <c r="B248" s="38" t="s">
        <v>489</v>
      </c>
      <c r="C248" s="35" t="s">
        <v>490</v>
      </c>
      <c r="D248" s="80">
        <v>0</v>
      </c>
      <c r="E248" s="5">
        <v>0</v>
      </c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80">
        <v>0</v>
      </c>
      <c r="E250" s="5">
        <v>0</v>
      </c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80">
        <v>0</v>
      </c>
      <c r="E251" s="5">
        <v>0</v>
      </c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80">
        <v>0</v>
      </c>
      <c r="E252" s="5">
        <v>0</v>
      </c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80">
        <v>0</v>
      </c>
      <c r="E253" s="5">
        <v>0</v>
      </c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80">
        <v>0</v>
      </c>
      <c r="E255" s="5">
        <v>0</v>
      </c>
    </row>
    <row r="256" spans="1:5" x14ac:dyDescent="0.2">
      <c r="A256" s="36">
        <v>5154</v>
      </c>
      <c r="B256" s="38" t="s">
        <v>505</v>
      </c>
      <c r="C256" s="35" t="s">
        <v>506</v>
      </c>
      <c r="D256" s="80">
        <v>0</v>
      </c>
      <c r="E256" s="5">
        <v>0</v>
      </c>
    </row>
    <row r="257" spans="1:5" ht="24" x14ac:dyDescent="0.2">
      <c r="A257" s="36">
        <v>5155</v>
      </c>
      <c r="B257" s="38" t="s">
        <v>507</v>
      </c>
      <c r="C257" s="35" t="s">
        <v>508</v>
      </c>
      <c r="D257" s="80">
        <v>0</v>
      </c>
      <c r="E257" s="5">
        <v>0</v>
      </c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80">
        <v>0</v>
      </c>
      <c r="E258" s="5">
        <v>0</v>
      </c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80">
        <v>0</v>
      </c>
      <c r="E259" s="5">
        <v>0</v>
      </c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80">
        <v>0</v>
      </c>
      <c r="E260" s="5">
        <v>0</v>
      </c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80">
        <v>0</v>
      </c>
      <c r="E262" s="5">
        <v>0</v>
      </c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80">
        <v>0</v>
      </c>
      <c r="E263" s="5">
        <v>0</v>
      </c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80">
        <v>0</v>
      </c>
      <c r="E264" s="5">
        <v>0</v>
      </c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80">
        <v>0</v>
      </c>
      <c r="E265" s="5">
        <v>0</v>
      </c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80">
        <v>0</v>
      </c>
      <c r="E267" s="5">
        <v>0</v>
      </c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80">
        <v>0</v>
      </c>
      <c r="E268" s="5">
        <v>0</v>
      </c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80">
        <v>0</v>
      </c>
      <c r="E269" s="5">
        <v>0</v>
      </c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80">
        <v>0</v>
      </c>
      <c r="E270" s="5">
        <v>0</v>
      </c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80">
        <v>0</v>
      </c>
      <c r="E271" s="5">
        <v>0</v>
      </c>
    </row>
    <row r="272" spans="1:5" x14ac:dyDescent="0.2">
      <c r="A272" s="31">
        <v>5176</v>
      </c>
      <c r="B272" s="32" t="s">
        <v>537</v>
      </c>
      <c r="C272" s="33" t="s">
        <v>538</v>
      </c>
      <c r="D272" s="80">
        <v>0</v>
      </c>
      <c r="E272" s="5">
        <v>0</v>
      </c>
    </row>
    <row r="273" spans="1:5" x14ac:dyDescent="0.2">
      <c r="A273" s="31">
        <v>5177</v>
      </c>
      <c r="B273" s="37" t="s">
        <v>539</v>
      </c>
      <c r="C273" s="33" t="s">
        <v>540</v>
      </c>
      <c r="D273" s="80">
        <v>0</v>
      </c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80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80">
        <v>0</v>
      </c>
      <c r="E277" s="4">
        <v>0</v>
      </c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80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80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80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80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80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80">
        <v>0</v>
      </c>
      <c r="E286" s="4">
        <v>0</v>
      </c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80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80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80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80">
        <v>0</v>
      </c>
      <c r="E292" s="4">
        <v>0</v>
      </c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80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80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80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80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80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80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80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80">
        <v>0</v>
      </c>
      <c r="E303" s="4">
        <v>0</v>
      </c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80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80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80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80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80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80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80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80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80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80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80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80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80">
        <v>0</v>
      </c>
      <c r="E318" s="4">
        <v>0</v>
      </c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80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80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80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80">
        <v>0</v>
      </c>
      <c r="E324" s="7">
        <v>0</v>
      </c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0">
        <v>0</v>
      </c>
      <c r="E326" s="80">
        <v>0</v>
      </c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0">
        <v>0</v>
      </c>
      <c r="E327" s="80">
        <v>0</v>
      </c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0">
        <v>0</v>
      </c>
      <c r="E328" s="80">
        <v>0</v>
      </c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0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0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0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0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0">
        <v>0</v>
      </c>
      <c r="E333" s="80">
        <v>0</v>
      </c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0">
        <v>0</v>
      </c>
      <c r="E335" s="80">
        <v>0</v>
      </c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0">
        <v>0</v>
      </c>
      <c r="E336" s="80">
        <v>0</v>
      </c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0">
        <v>0</v>
      </c>
      <c r="E337" s="80">
        <v>0</v>
      </c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0">
        <v>0</v>
      </c>
      <c r="E339" s="80">
        <v>0</v>
      </c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0">
        <v>0</v>
      </c>
      <c r="E340" s="80">
        <v>0</v>
      </c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0">
        <v>0</v>
      </c>
      <c r="E341" s="80">
        <v>0</v>
      </c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0">
        <v>0</v>
      </c>
      <c r="E342" s="80">
        <v>0</v>
      </c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0">
        <v>0</v>
      </c>
      <c r="E343" s="80">
        <v>0</v>
      </c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0">
        <v>0</v>
      </c>
      <c r="E344" s="80">
        <v>0</v>
      </c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0">
        <v>0</v>
      </c>
      <c r="E345" s="80">
        <v>0</v>
      </c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0">
        <v>0</v>
      </c>
      <c r="E346" s="80">
        <v>0</v>
      </c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0">
        <v>0</v>
      </c>
      <c r="E348" s="80">
        <v>0</v>
      </c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0">
        <v>0</v>
      </c>
      <c r="E349" s="80">
        <v>0</v>
      </c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0">
        <v>0</v>
      </c>
      <c r="E350" s="80">
        <v>0</v>
      </c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0">
        <v>0</v>
      </c>
      <c r="E351" s="80">
        <v>0</v>
      </c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0">
        <v>0</v>
      </c>
      <c r="E353" s="80">
        <v>0</v>
      </c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0">
        <v>0</v>
      </c>
      <c r="E354" s="80">
        <v>0</v>
      </c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0">
        <v>0</v>
      </c>
      <c r="E355" s="80">
        <v>0</v>
      </c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0">
        <v>0</v>
      </c>
      <c r="E356" s="80">
        <v>0</v>
      </c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0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0">
        <v>0</v>
      </c>
      <c r="E359" s="80">
        <v>0</v>
      </c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0">
        <v>0</v>
      </c>
      <c r="E360" s="80">
        <v>0</v>
      </c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0">
        <v>0</v>
      </c>
      <c r="E361" s="80">
        <v>0</v>
      </c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0">
        <v>0</v>
      </c>
      <c r="E362" s="80">
        <v>0</v>
      </c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0">
        <v>0</v>
      </c>
      <c r="E363" s="80">
        <v>0</v>
      </c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0">
        <v>0</v>
      </c>
      <c r="E364" s="80">
        <v>0</v>
      </c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0">
        <v>0</v>
      </c>
      <c r="E365" s="80">
        <v>0</v>
      </c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0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0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0">
        <v>0</v>
      </c>
      <c r="E369" s="80">
        <v>0</v>
      </c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0">
        <v>0</v>
      </c>
      <c r="E370" s="80">
        <v>0</v>
      </c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0">
        <v>0</v>
      </c>
      <c r="E373" s="80">
        <v>0</v>
      </c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0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0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0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0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0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0">
        <v>0</v>
      </c>
      <c r="E380" s="80">
        <v>0</v>
      </c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0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0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0">
        <v>0</v>
      </c>
      <c r="E383" s="80">
        <v>0</v>
      </c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0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0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0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0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0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0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0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0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0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0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0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0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0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0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0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0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0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0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0">
        <v>0</v>
      </c>
      <c r="E404" s="80">
        <v>0</v>
      </c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0">
        <v>0</v>
      </c>
      <c r="E406" s="80">
        <v>0</v>
      </c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0">
        <v>0</v>
      </c>
      <c r="E407" s="80">
        <v>0</v>
      </c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0">
        <v>0</v>
      </c>
      <c r="E408" s="80">
        <v>0</v>
      </c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0">
        <v>0</v>
      </c>
      <c r="E409" s="80">
        <v>0</v>
      </c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0">
        <v>0</v>
      </c>
      <c r="E411" s="80">
        <v>0</v>
      </c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0">
        <v>0</v>
      </c>
      <c r="E412" s="80">
        <v>0</v>
      </c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0">
        <v>0</v>
      </c>
      <c r="E413" s="80">
        <v>0</v>
      </c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0">
        <v>0</v>
      </c>
      <c r="E414" s="80">
        <v>0</v>
      </c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0">
        <v>0</v>
      </c>
      <c r="E416" s="80">
        <v>0</v>
      </c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0">
        <v>0</v>
      </c>
      <c r="E417" s="80">
        <v>0</v>
      </c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0">
        <v>0</v>
      </c>
      <c r="E418" s="80">
        <v>0</v>
      </c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0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0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0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0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0">
        <v>0</v>
      </c>
      <c r="E423" s="80">
        <v>0</v>
      </c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815</v>
      </c>
      <c r="C1" s="89" t="s">
        <v>1</v>
      </c>
      <c r="D1" s="90">
        <v>31</v>
      </c>
      <c r="E1" s="89" t="s">
        <v>2</v>
      </c>
      <c r="F1" s="90" t="s">
        <v>3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34255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34255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34255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>
        <v>34255</v>
      </c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5971.93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5971.93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5971.93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>
        <v>5971.93</v>
      </c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="150" zoomScaleNormal="15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667309.65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667309.65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50269.1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>
        <v>50269.1</v>
      </c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617040.55000000005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>
        <v>617040.55000000005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75704.47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44964.92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37263.949999999997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>
        <v>37263.949999999997</v>
      </c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>
        <v>1547.58</v>
      </c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6153.39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>
        <v>6153.39</v>
      </c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30739.55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279.5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>
        <v>279.5</v>
      </c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30460.05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>
        <v>30460.05</v>
      </c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2884117.6399999997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2626252.9299999997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30081.07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>
        <v>30081.07</v>
      </c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2596171.86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>
        <v>50760</v>
      </c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>
        <v>2545411.86</v>
      </c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257864.71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>
        <v>70000</v>
      </c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>
        <v>187864.71</v>
      </c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ht="24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ht="24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H27" sqref="H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/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/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815</v>
      </c>
      <c r="C1" s="71" t="s">
        <v>1</v>
      </c>
      <c r="D1" s="90">
        <v>31</v>
      </c>
      <c r="E1" s="71" t="s">
        <v>2</v>
      </c>
      <c r="F1" s="90" t="s">
        <v>3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5</v>
      </c>
      <c r="B3" s="16" t="s">
        <v>6</v>
      </c>
      <c r="C3" s="17" t="s">
        <v>7</v>
      </c>
      <c r="D3" s="97" t="s">
        <v>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9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10</v>
      </c>
      <c r="B5" s="93"/>
      <c r="C5" s="78"/>
      <c r="D5" s="1" t="s">
        <v>11</v>
      </c>
      <c r="E5" s="79" t="s">
        <v>12</v>
      </c>
    </row>
    <row r="6" spans="1:20" s="60" customFormat="1" x14ac:dyDescent="0.2">
      <c r="A6" s="25">
        <v>6</v>
      </c>
      <c r="B6" s="26" t="s">
        <v>13</v>
      </c>
      <c r="C6" s="27" t="s">
        <v>14</v>
      </c>
      <c r="D6" s="2">
        <f>+D7+D14+D19+D30+D35</f>
        <v>0</v>
      </c>
      <c r="E6" s="2">
        <f>+E7+E14+E19+E30+E35</f>
        <v>89188.33</v>
      </c>
      <c r="F6" s="59"/>
    </row>
    <row r="7" spans="1:20" x14ac:dyDescent="0.2">
      <c r="A7" s="28" t="s">
        <v>15</v>
      </c>
      <c r="B7" s="29" t="s">
        <v>16</v>
      </c>
      <c r="C7" s="30" t="s">
        <v>15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17</v>
      </c>
      <c r="B8" s="29" t="s">
        <v>18</v>
      </c>
      <c r="C8" s="30" t="s">
        <v>17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19</v>
      </c>
      <c r="B9" s="29" t="s">
        <v>20</v>
      </c>
      <c r="C9" s="30" t="s">
        <v>19</v>
      </c>
      <c r="D9" s="7"/>
      <c r="E9" s="7"/>
      <c r="F9" s="59"/>
    </row>
    <row r="10" spans="1:20" s="61" customFormat="1" x14ac:dyDescent="0.2">
      <c r="A10" s="28">
        <v>63112</v>
      </c>
      <c r="B10" s="29" t="s">
        <v>21</v>
      </c>
      <c r="C10" s="30">
        <v>63112</v>
      </c>
      <c r="D10" s="7"/>
      <c r="E10" s="7"/>
      <c r="F10" s="59"/>
    </row>
    <row r="11" spans="1:20" x14ac:dyDescent="0.2">
      <c r="A11" s="28" t="s">
        <v>22</v>
      </c>
      <c r="B11" s="29" t="s">
        <v>23</v>
      </c>
      <c r="C11" s="30" t="s">
        <v>22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24</v>
      </c>
      <c r="B12" s="29" t="s">
        <v>25</v>
      </c>
      <c r="C12" s="30" t="s">
        <v>24</v>
      </c>
      <c r="D12" s="7"/>
      <c r="E12" s="7"/>
      <c r="F12" s="59"/>
    </row>
    <row r="13" spans="1:20" s="61" customFormat="1" x14ac:dyDescent="0.2">
      <c r="A13" s="28">
        <v>63122</v>
      </c>
      <c r="B13" s="29" t="s">
        <v>26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27</v>
      </c>
      <c r="C14" s="30" t="s">
        <v>28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29</v>
      </c>
      <c r="C15" s="30" t="s">
        <v>30</v>
      </c>
      <c r="D15" s="4"/>
      <c r="E15" s="4"/>
      <c r="F15" s="59"/>
    </row>
    <row r="16" spans="1:20" x14ac:dyDescent="0.2">
      <c r="A16" s="31">
        <v>6322</v>
      </c>
      <c r="B16" s="32" t="s">
        <v>31</v>
      </c>
      <c r="C16" s="30" t="s">
        <v>32</v>
      </c>
      <c r="D16" s="4"/>
      <c r="E16" s="4"/>
      <c r="F16" s="59"/>
    </row>
    <row r="17" spans="1:6" x14ac:dyDescent="0.2">
      <c r="A17" s="31">
        <v>6323</v>
      </c>
      <c r="B17" s="32" t="s">
        <v>33</v>
      </c>
      <c r="C17" s="30" t="s">
        <v>34</v>
      </c>
      <c r="D17" s="4"/>
      <c r="E17" s="4"/>
      <c r="F17" s="59"/>
    </row>
    <row r="18" spans="1:6" x14ac:dyDescent="0.2">
      <c r="A18" s="31">
        <v>6324</v>
      </c>
      <c r="B18" s="32" t="s">
        <v>35</v>
      </c>
      <c r="C18" s="33" t="s">
        <v>36</v>
      </c>
      <c r="D18" s="4"/>
      <c r="E18" s="4"/>
      <c r="F18" s="59"/>
    </row>
    <row r="19" spans="1:6" x14ac:dyDescent="0.2">
      <c r="A19" s="28" t="s">
        <v>37</v>
      </c>
      <c r="B19" s="29" t="s">
        <v>38</v>
      </c>
      <c r="C19" s="30" t="s">
        <v>37</v>
      </c>
      <c r="D19" s="3">
        <f>D20+D25</f>
        <v>0</v>
      </c>
      <c r="E19" s="3">
        <f>E20+E25</f>
        <v>89188.33</v>
      </c>
      <c r="F19" s="59"/>
    </row>
    <row r="20" spans="1:6" x14ac:dyDescent="0.2">
      <c r="A20" s="31" t="s">
        <v>39</v>
      </c>
      <c r="B20" s="32" t="s">
        <v>40</v>
      </c>
      <c r="C20" s="33" t="s">
        <v>39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41</v>
      </c>
      <c r="B21" s="32" t="s">
        <v>42</v>
      </c>
      <c r="C21" s="33" t="s">
        <v>41</v>
      </c>
      <c r="D21" s="4"/>
      <c r="E21" s="4"/>
      <c r="F21" s="59"/>
    </row>
    <row r="22" spans="1:6" x14ac:dyDescent="0.2">
      <c r="A22" s="31" t="s">
        <v>43</v>
      </c>
      <c r="B22" s="32" t="s">
        <v>44</v>
      </c>
      <c r="C22" s="33" t="s">
        <v>43</v>
      </c>
      <c r="D22" s="4"/>
      <c r="E22" s="4"/>
      <c r="F22" s="59"/>
    </row>
    <row r="23" spans="1:6" ht="24" x14ac:dyDescent="0.2">
      <c r="A23" s="31" t="s">
        <v>45</v>
      </c>
      <c r="B23" s="32" t="s">
        <v>46</v>
      </c>
      <c r="C23" s="33" t="s">
        <v>45</v>
      </c>
      <c r="D23" s="4"/>
      <c r="E23" s="4"/>
      <c r="F23" s="59"/>
    </row>
    <row r="24" spans="1:6" ht="24" x14ac:dyDescent="0.2">
      <c r="A24" s="31" t="s">
        <v>47</v>
      </c>
      <c r="B24" s="32" t="s">
        <v>48</v>
      </c>
      <c r="C24" s="33" t="s">
        <v>47</v>
      </c>
      <c r="D24" s="4"/>
      <c r="E24" s="4"/>
      <c r="F24" s="59"/>
    </row>
    <row r="25" spans="1:6" s="59" customFormat="1" ht="24" x14ac:dyDescent="0.2">
      <c r="A25" s="31" t="s">
        <v>49</v>
      </c>
      <c r="B25" s="32" t="s">
        <v>50</v>
      </c>
      <c r="C25" s="33" t="s">
        <v>49</v>
      </c>
      <c r="D25" s="3">
        <f>SUM(D26:D29)</f>
        <v>0</v>
      </c>
      <c r="E25" s="3">
        <f>SUM(E26:E29)</f>
        <v>89188.33</v>
      </c>
    </row>
    <row r="26" spans="1:6" s="62" customFormat="1" ht="24" x14ac:dyDescent="0.2">
      <c r="A26" s="31" t="s">
        <v>51</v>
      </c>
      <c r="B26" s="32" t="s">
        <v>52</v>
      </c>
      <c r="C26" s="33" t="s">
        <v>51</v>
      </c>
      <c r="D26" s="4"/>
      <c r="E26" s="4">
        <v>89188.33</v>
      </c>
      <c r="F26" s="59"/>
    </row>
    <row r="27" spans="1:6" s="62" customFormat="1" x14ac:dyDescent="0.2">
      <c r="A27" s="31" t="s">
        <v>53</v>
      </c>
      <c r="B27" s="32" t="s">
        <v>54</v>
      </c>
      <c r="C27" s="33" t="s">
        <v>53</v>
      </c>
      <c r="D27" s="4"/>
      <c r="E27" s="4"/>
      <c r="F27" s="59"/>
    </row>
    <row r="28" spans="1:6" s="62" customFormat="1" ht="24" x14ac:dyDescent="0.2">
      <c r="A28" s="31" t="s">
        <v>55</v>
      </c>
      <c r="B28" s="32" t="s">
        <v>56</v>
      </c>
      <c r="C28" s="33" t="s">
        <v>55</v>
      </c>
      <c r="D28" s="4"/>
      <c r="E28" s="4"/>
      <c r="F28" s="59"/>
    </row>
    <row r="29" spans="1:6" s="62" customFormat="1" ht="24" x14ac:dyDescent="0.2">
      <c r="A29" s="31" t="s">
        <v>57</v>
      </c>
      <c r="B29" s="32" t="s">
        <v>58</v>
      </c>
      <c r="C29" s="33" t="s">
        <v>57</v>
      </c>
      <c r="D29" s="4"/>
      <c r="E29" s="4"/>
      <c r="F29" s="59"/>
    </row>
    <row r="30" spans="1:6" s="59" customFormat="1" ht="24" x14ac:dyDescent="0.2">
      <c r="A30" s="28" t="s">
        <v>59</v>
      </c>
      <c r="B30" s="29" t="s">
        <v>60</v>
      </c>
      <c r="C30" s="33" t="s">
        <v>59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61</v>
      </c>
      <c r="C31" s="33" t="s">
        <v>62</v>
      </c>
      <c r="D31" s="4"/>
      <c r="E31" s="4"/>
    </row>
    <row r="32" spans="1:6" s="59" customFormat="1" x14ac:dyDescent="0.2">
      <c r="A32" s="28">
        <v>6392</v>
      </c>
      <c r="B32" s="29" t="s">
        <v>63</v>
      </c>
      <c r="C32" s="33" t="s">
        <v>64</v>
      </c>
      <c r="D32" s="4"/>
      <c r="E32" s="4"/>
    </row>
    <row r="33" spans="1:6" s="59" customFormat="1" ht="24" x14ac:dyDescent="0.2">
      <c r="A33" s="28">
        <v>6393</v>
      </c>
      <c r="B33" s="29" t="s">
        <v>65</v>
      </c>
      <c r="C33" s="33" t="s">
        <v>66</v>
      </c>
      <c r="D33" s="4"/>
      <c r="E33" s="4"/>
    </row>
    <row r="34" spans="1:6" s="59" customFormat="1" ht="24" x14ac:dyDescent="0.2">
      <c r="A34" s="28">
        <v>6394</v>
      </c>
      <c r="B34" s="29" t="s">
        <v>67</v>
      </c>
      <c r="C34" s="33" t="s">
        <v>68</v>
      </c>
      <c r="D34" s="4"/>
      <c r="E34" s="4"/>
    </row>
    <row r="35" spans="1:6" ht="24" x14ac:dyDescent="0.2">
      <c r="A35" s="25">
        <v>671</v>
      </c>
      <c r="B35" s="34" t="s">
        <v>69</v>
      </c>
      <c r="C35" s="35" t="s">
        <v>70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71</v>
      </c>
      <c r="C36" s="35" t="s">
        <v>72</v>
      </c>
      <c r="D36" s="5"/>
      <c r="E36" s="5"/>
      <c r="F36" s="59"/>
    </row>
    <row r="37" spans="1:6" ht="24" x14ac:dyDescent="0.2">
      <c r="A37" s="36">
        <v>6712</v>
      </c>
      <c r="B37" s="37" t="s">
        <v>73</v>
      </c>
      <c r="C37" s="35" t="s">
        <v>74</v>
      </c>
      <c r="D37" s="5"/>
      <c r="E37" s="5"/>
      <c r="F37" s="59"/>
    </row>
    <row r="38" spans="1:6" ht="24" x14ac:dyDescent="0.2">
      <c r="A38" s="36" t="s">
        <v>75</v>
      </c>
      <c r="B38" s="32" t="s">
        <v>76</v>
      </c>
      <c r="C38" s="35" t="s">
        <v>75</v>
      </c>
      <c r="D38" s="5"/>
      <c r="E38" s="5"/>
      <c r="F38" s="59"/>
    </row>
    <row r="39" spans="1:6" s="60" customFormat="1" x14ac:dyDescent="0.2">
      <c r="A39" s="25">
        <v>8</v>
      </c>
      <c r="B39" s="29" t="s">
        <v>77</v>
      </c>
      <c r="C39" s="27" t="s">
        <v>78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79</v>
      </c>
      <c r="C40" s="35" t="s">
        <v>80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81</v>
      </c>
      <c r="C41" s="35" t="s">
        <v>82</v>
      </c>
      <c r="D41" s="5"/>
      <c r="E41" s="5"/>
      <c r="F41" s="59"/>
    </row>
    <row r="42" spans="1:6" x14ac:dyDescent="0.2">
      <c r="A42" s="36">
        <v>8414</v>
      </c>
      <c r="B42" s="38" t="s">
        <v>83</v>
      </c>
      <c r="C42" s="35" t="s">
        <v>84</v>
      </c>
      <c r="D42" s="5"/>
      <c r="E42" s="5"/>
      <c r="F42" s="59"/>
    </row>
    <row r="43" spans="1:6" s="58" customFormat="1" ht="56.25" x14ac:dyDescent="0.2">
      <c r="A43" s="92" t="s">
        <v>85</v>
      </c>
      <c r="B43" s="93"/>
      <c r="C43" s="78"/>
      <c r="D43" s="1" t="s">
        <v>11</v>
      </c>
      <c r="E43" s="79" t="s">
        <v>12</v>
      </c>
    </row>
    <row r="44" spans="1:6" ht="12.75" customHeight="1" x14ac:dyDescent="0.2">
      <c r="A44" s="25">
        <v>3</v>
      </c>
      <c r="B44" s="26" t="s">
        <v>86</v>
      </c>
      <c r="C44" s="35" t="s">
        <v>9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87</v>
      </c>
      <c r="C45" s="35" t="s">
        <v>88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89</v>
      </c>
      <c r="C46" s="35" t="s">
        <v>90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91</v>
      </c>
      <c r="C47" s="35" t="s">
        <v>92</v>
      </c>
      <c r="D47" s="5"/>
      <c r="E47" s="5"/>
    </row>
    <row r="48" spans="1:6" ht="12.75" customHeight="1" x14ac:dyDescent="0.2">
      <c r="A48" s="36">
        <v>3112</v>
      </c>
      <c r="B48" s="38" t="s">
        <v>93</v>
      </c>
      <c r="C48" s="35" t="s">
        <v>94</v>
      </c>
      <c r="D48" s="5"/>
      <c r="E48" s="5"/>
    </row>
    <row r="49" spans="1:5" ht="12.75" customHeight="1" x14ac:dyDescent="0.2">
      <c r="A49" s="36">
        <v>3113</v>
      </c>
      <c r="B49" s="32" t="s">
        <v>95</v>
      </c>
      <c r="C49" s="35" t="s">
        <v>96</v>
      </c>
      <c r="D49" s="5"/>
      <c r="E49" s="5"/>
    </row>
    <row r="50" spans="1:5" ht="12.75" customHeight="1" x14ac:dyDescent="0.2">
      <c r="A50" s="36">
        <v>3114</v>
      </c>
      <c r="B50" s="32" t="s">
        <v>97</v>
      </c>
      <c r="C50" s="35" t="s">
        <v>98</v>
      </c>
      <c r="D50" s="5"/>
      <c r="E50" s="5"/>
    </row>
    <row r="51" spans="1:5" ht="12.75" customHeight="1" x14ac:dyDescent="0.2">
      <c r="A51" s="36">
        <v>312</v>
      </c>
      <c r="B51" s="32" t="s">
        <v>99</v>
      </c>
      <c r="C51" s="35" t="s">
        <v>100</v>
      </c>
      <c r="D51" s="5"/>
      <c r="E51" s="5"/>
    </row>
    <row r="52" spans="1:5" ht="12.75" customHeight="1" x14ac:dyDescent="0.2">
      <c r="A52" s="36">
        <v>313</v>
      </c>
      <c r="B52" s="32" t="s">
        <v>101</v>
      </c>
      <c r="C52" s="35" t="s">
        <v>102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103</v>
      </c>
      <c r="C53" s="35" t="s">
        <v>104</v>
      </c>
      <c r="D53" s="5"/>
      <c r="E53" s="5"/>
    </row>
    <row r="54" spans="1:5" ht="12.75" customHeight="1" x14ac:dyDescent="0.2">
      <c r="A54" s="36">
        <v>3132</v>
      </c>
      <c r="B54" s="32" t="s">
        <v>105</v>
      </c>
      <c r="C54" s="35" t="s">
        <v>106</v>
      </c>
      <c r="D54" s="5"/>
      <c r="E54" s="5"/>
    </row>
    <row r="55" spans="1:5" ht="12.75" customHeight="1" x14ac:dyDescent="0.2">
      <c r="A55" s="36">
        <v>3133</v>
      </c>
      <c r="B55" s="38" t="s">
        <v>107</v>
      </c>
      <c r="C55" s="35" t="s">
        <v>108</v>
      </c>
      <c r="D55" s="5"/>
      <c r="E55" s="5"/>
    </row>
    <row r="56" spans="1:5" ht="12.75" customHeight="1" x14ac:dyDescent="0.2">
      <c r="A56" s="31">
        <v>32</v>
      </c>
      <c r="B56" s="32" t="s">
        <v>109</v>
      </c>
      <c r="C56" s="35" t="s">
        <v>110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111</v>
      </c>
      <c r="C57" s="35" t="s">
        <v>112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113</v>
      </c>
      <c r="C58" s="35" t="s">
        <v>114</v>
      </c>
      <c r="D58" s="5"/>
      <c r="E58" s="5"/>
    </row>
    <row r="59" spans="1:5" ht="12.75" customHeight="1" x14ac:dyDescent="0.2">
      <c r="A59" s="36">
        <v>3212</v>
      </c>
      <c r="B59" s="38" t="s">
        <v>115</v>
      </c>
      <c r="C59" s="35" t="s">
        <v>116</v>
      </c>
      <c r="D59" s="5"/>
      <c r="E59" s="5"/>
    </row>
    <row r="60" spans="1:5" ht="12.75" customHeight="1" x14ac:dyDescent="0.2">
      <c r="A60" s="36">
        <v>3213</v>
      </c>
      <c r="B60" s="38" t="s">
        <v>117</v>
      </c>
      <c r="C60" s="35" t="s">
        <v>118</v>
      </c>
      <c r="D60" s="5"/>
      <c r="E60" s="5"/>
    </row>
    <row r="61" spans="1:5" ht="12.75" customHeight="1" x14ac:dyDescent="0.2">
      <c r="A61" s="36">
        <v>3214</v>
      </c>
      <c r="B61" s="38" t="s">
        <v>119</v>
      </c>
      <c r="C61" s="35" t="s">
        <v>120</v>
      </c>
      <c r="D61" s="5"/>
      <c r="E61" s="5"/>
    </row>
    <row r="62" spans="1:5" ht="12.75" customHeight="1" x14ac:dyDescent="0.2">
      <c r="A62" s="36">
        <v>322</v>
      </c>
      <c r="B62" s="38" t="s">
        <v>121</v>
      </c>
      <c r="C62" s="35" t="s">
        <v>122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123</v>
      </c>
      <c r="C63" s="35" t="s">
        <v>124</v>
      </c>
      <c r="D63" s="5"/>
      <c r="E63" s="5"/>
    </row>
    <row r="64" spans="1:5" ht="12.75" customHeight="1" x14ac:dyDescent="0.2">
      <c r="A64" s="36">
        <v>3222</v>
      </c>
      <c r="B64" s="38" t="s">
        <v>125</v>
      </c>
      <c r="C64" s="35" t="s">
        <v>126</v>
      </c>
      <c r="D64" s="5"/>
      <c r="E64" s="5"/>
    </row>
    <row r="65" spans="1:5" ht="12.75" customHeight="1" x14ac:dyDescent="0.2">
      <c r="A65" s="36">
        <v>3223</v>
      </c>
      <c r="B65" s="32" t="s">
        <v>127</v>
      </c>
      <c r="C65" s="35" t="s">
        <v>128</v>
      </c>
      <c r="D65" s="5"/>
      <c r="E65" s="5"/>
    </row>
    <row r="66" spans="1:5" ht="12.75" customHeight="1" x14ac:dyDescent="0.2">
      <c r="A66" s="36">
        <v>3224</v>
      </c>
      <c r="B66" s="32" t="s">
        <v>129</v>
      </c>
      <c r="C66" s="35" t="s">
        <v>130</v>
      </c>
      <c r="D66" s="5"/>
      <c r="E66" s="5"/>
    </row>
    <row r="67" spans="1:5" ht="12.75" customHeight="1" x14ac:dyDescent="0.2">
      <c r="A67" s="36">
        <v>3225</v>
      </c>
      <c r="B67" s="32" t="s">
        <v>131</v>
      </c>
      <c r="C67" s="35" t="s">
        <v>132</v>
      </c>
      <c r="D67" s="5"/>
      <c r="E67" s="5"/>
    </row>
    <row r="68" spans="1:5" ht="12.75" customHeight="1" x14ac:dyDescent="0.2">
      <c r="A68" s="36">
        <v>3226</v>
      </c>
      <c r="B68" s="32" t="s">
        <v>133</v>
      </c>
      <c r="C68" s="35" t="s">
        <v>134</v>
      </c>
      <c r="D68" s="5"/>
      <c r="E68" s="5"/>
    </row>
    <row r="69" spans="1:5" ht="12.75" customHeight="1" x14ac:dyDescent="0.2">
      <c r="A69" s="36">
        <v>3227</v>
      </c>
      <c r="B69" s="32" t="s">
        <v>135</v>
      </c>
      <c r="C69" s="35" t="s">
        <v>136</v>
      </c>
      <c r="D69" s="5"/>
      <c r="E69" s="5"/>
    </row>
    <row r="70" spans="1:5" ht="12.75" customHeight="1" x14ac:dyDescent="0.2">
      <c r="A70" s="36">
        <v>323</v>
      </c>
      <c r="B70" s="32" t="s">
        <v>137</v>
      </c>
      <c r="C70" s="35" t="s">
        <v>138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139</v>
      </c>
      <c r="C71" s="35" t="s">
        <v>140</v>
      </c>
      <c r="D71" s="5"/>
      <c r="E71" s="5"/>
    </row>
    <row r="72" spans="1:5" ht="12.75" customHeight="1" x14ac:dyDescent="0.2">
      <c r="A72" s="36">
        <v>3232</v>
      </c>
      <c r="B72" s="32" t="s">
        <v>141</v>
      </c>
      <c r="C72" s="35" t="s">
        <v>142</v>
      </c>
      <c r="D72" s="5"/>
      <c r="E72" s="5"/>
    </row>
    <row r="73" spans="1:5" ht="12.75" customHeight="1" x14ac:dyDescent="0.2">
      <c r="A73" s="36">
        <v>3233</v>
      </c>
      <c r="B73" s="32" t="s">
        <v>143</v>
      </c>
      <c r="C73" s="35" t="s">
        <v>144</v>
      </c>
      <c r="D73" s="5"/>
      <c r="E73" s="5"/>
    </row>
    <row r="74" spans="1:5" ht="12.75" customHeight="1" x14ac:dyDescent="0.2">
      <c r="A74" s="36">
        <v>3234</v>
      </c>
      <c r="B74" s="32" t="s">
        <v>145</v>
      </c>
      <c r="C74" s="35" t="s">
        <v>146</v>
      </c>
      <c r="D74" s="5"/>
      <c r="E74" s="5"/>
    </row>
    <row r="75" spans="1:5" ht="12.75" customHeight="1" x14ac:dyDescent="0.2">
      <c r="A75" s="36">
        <v>3235</v>
      </c>
      <c r="B75" s="38" t="s">
        <v>147</v>
      </c>
      <c r="C75" s="35" t="s">
        <v>148</v>
      </c>
      <c r="D75" s="5"/>
      <c r="E75" s="5"/>
    </row>
    <row r="76" spans="1:5" ht="12.75" customHeight="1" x14ac:dyDescent="0.2">
      <c r="A76" s="36">
        <v>3236</v>
      </c>
      <c r="B76" s="38" t="s">
        <v>149</v>
      </c>
      <c r="C76" s="35" t="s">
        <v>150</v>
      </c>
      <c r="D76" s="5"/>
      <c r="E76" s="5"/>
    </row>
    <row r="77" spans="1:5" ht="12.75" customHeight="1" x14ac:dyDescent="0.2">
      <c r="A77" s="36">
        <v>3237</v>
      </c>
      <c r="B77" s="38" t="s">
        <v>151</v>
      </c>
      <c r="C77" s="35" t="s">
        <v>152</v>
      </c>
      <c r="D77" s="5"/>
      <c r="E77" s="5"/>
    </row>
    <row r="78" spans="1:5" ht="12.75" customHeight="1" x14ac:dyDescent="0.2">
      <c r="A78" s="36">
        <v>3238</v>
      </c>
      <c r="B78" s="38" t="s">
        <v>153</v>
      </c>
      <c r="C78" s="35" t="s">
        <v>154</v>
      </c>
      <c r="D78" s="5"/>
      <c r="E78" s="5"/>
    </row>
    <row r="79" spans="1:5" ht="12.75" customHeight="1" x14ac:dyDescent="0.2">
      <c r="A79" s="36">
        <v>3239</v>
      </c>
      <c r="B79" s="38" t="s">
        <v>155</v>
      </c>
      <c r="C79" s="35" t="s">
        <v>156</v>
      </c>
      <c r="D79" s="5"/>
      <c r="E79" s="5"/>
    </row>
    <row r="80" spans="1:5" ht="12.75" customHeight="1" x14ac:dyDescent="0.2">
      <c r="A80" s="36">
        <v>324</v>
      </c>
      <c r="B80" s="38" t="s">
        <v>157</v>
      </c>
      <c r="C80" s="35" t="s">
        <v>158</v>
      </c>
      <c r="D80" s="5"/>
      <c r="E80" s="5"/>
    </row>
    <row r="81" spans="1:5" ht="24" x14ac:dyDescent="0.2">
      <c r="A81" s="31" t="s">
        <v>159</v>
      </c>
      <c r="B81" s="32" t="s">
        <v>160</v>
      </c>
      <c r="C81" s="33" t="s">
        <v>159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161</v>
      </c>
      <c r="B82" s="32" t="s">
        <v>162</v>
      </c>
      <c r="C82" s="33" t="s">
        <v>161</v>
      </c>
      <c r="D82" s="4"/>
      <c r="E82" s="4"/>
    </row>
    <row r="83" spans="1:5" ht="12.75" customHeight="1" x14ac:dyDescent="0.2">
      <c r="A83" s="31" t="s">
        <v>163</v>
      </c>
      <c r="B83" s="32" t="s">
        <v>164</v>
      </c>
      <c r="C83" s="33" t="s">
        <v>163</v>
      </c>
      <c r="D83" s="4"/>
      <c r="E83" s="4"/>
    </row>
    <row r="84" spans="1:5" x14ac:dyDescent="0.2">
      <c r="A84" s="31" t="s">
        <v>165</v>
      </c>
      <c r="B84" s="32" t="s">
        <v>166</v>
      </c>
      <c r="C84" s="33" t="s">
        <v>165</v>
      </c>
      <c r="D84" s="4"/>
      <c r="E84" s="4"/>
    </row>
    <row r="85" spans="1:5" x14ac:dyDescent="0.2">
      <c r="A85" s="31" t="s">
        <v>167</v>
      </c>
      <c r="B85" s="32" t="s">
        <v>168</v>
      </c>
      <c r="C85" s="33" t="s">
        <v>167</v>
      </c>
      <c r="D85" s="4"/>
      <c r="E85" s="4"/>
    </row>
    <row r="86" spans="1:5" ht="12.75" customHeight="1" x14ac:dyDescent="0.2">
      <c r="A86" s="36">
        <v>329</v>
      </c>
      <c r="B86" s="38" t="s">
        <v>169</v>
      </c>
      <c r="C86" s="35" t="s">
        <v>170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171</v>
      </c>
      <c r="C87" s="35" t="s">
        <v>172</v>
      </c>
      <c r="D87" s="5"/>
      <c r="E87" s="5"/>
    </row>
    <row r="88" spans="1:5" ht="12.75" customHeight="1" x14ac:dyDescent="0.2">
      <c r="A88" s="36">
        <v>3292</v>
      </c>
      <c r="B88" s="38" t="s">
        <v>173</v>
      </c>
      <c r="C88" s="35" t="s">
        <v>174</v>
      </c>
      <c r="D88" s="5"/>
      <c r="E88" s="5"/>
    </row>
    <row r="89" spans="1:5" ht="12.75" customHeight="1" x14ac:dyDescent="0.2">
      <c r="A89" s="36">
        <v>3293</v>
      </c>
      <c r="B89" s="38" t="s">
        <v>175</v>
      </c>
      <c r="C89" s="35" t="s">
        <v>176</v>
      </c>
      <c r="D89" s="5"/>
      <c r="E89" s="5"/>
    </row>
    <row r="90" spans="1:5" ht="12.75" customHeight="1" x14ac:dyDescent="0.2">
      <c r="A90" s="36">
        <v>3294</v>
      </c>
      <c r="B90" s="38" t="s">
        <v>177</v>
      </c>
      <c r="C90" s="35" t="s">
        <v>178</v>
      </c>
      <c r="D90" s="5"/>
      <c r="E90" s="5"/>
    </row>
    <row r="91" spans="1:5" ht="12.75" customHeight="1" x14ac:dyDescent="0.2">
      <c r="A91" s="36">
        <v>3295</v>
      </c>
      <c r="B91" s="38" t="s">
        <v>179</v>
      </c>
      <c r="C91" s="35" t="s">
        <v>180</v>
      </c>
      <c r="D91" s="5"/>
      <c r="E91" s="5"/>
    </row>
    <row r="92" spans="1:5" ht="12.75" customHeight="1" x14ac:dyDescent="0.2">
      <c r="A92" s="36" t="s">
        <v>181</v>
      </c>
      <c r="B92" s="38" t="s">
        <v>182</v>
      </c>
      <c r="C92" s="35" t="s">
        <v>181</v>
      </c>
      <c r="D92" s="5"/>
      <c r="E92" s="5"/>
    </row>
    <row r="93" spans="1:5" ht="12.75" customHeight="1" x14ac:dyDescent="0.2">
      <c r="A93" s="36">
        <v>3299</v>
      </c>
      <c r="B93" s="38" t="s">
        <v>183</v>
      </c>
      <c r="C93" s="35" t="s">
        <v>184</v>
      </c>
      <c r="D93" s="5"/>
      <c r="E93" s="5"/>
    </row>
    <row r="94" spans="1:5" ht="12.75" customHeight="1" x14ac:dyDescent="0.2">
      <c r="A94" s="36">
        <v>34</v>
      </c>
      <c r="B94" s="39" t="s">
        <v>185</v>
      </c>
      <c r="C94" s="35" t="s">
        <v>186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187</v>
      </c>
      <c r="C95" s="35" t="s">
        <v>188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189</v>
      </c>
      <c r="C96" s="35" t="s">
        <v>190</v>
      </c>
      <c r="D96" s="5"/>
      <c r="E96" s="5"/>
    </row>
    <row r="97" spans="1:5" ht="12.75" customHeight="1" x14ac:dyDescent="0.2">
      <c r="A97" s="36">
        <v>3412</v>
      </c>
      <c r="B97" s="38" t="s">
        <v>191</v>
      </c>
      <c r="C97" s="35" t="s">
        <v>192</v>
      </c>
      <c r="D97" s="5"/>
      <c r="E97" s="5"/>
    </row>
    <row r="98" spans="1:5" ht="12.75" customHeight="1" x14ac:dyDescent="0.2">
      <c r="A98" s="36">
        <v>3413</v>
      </c>
      <c r="B98" s="38" t="s">
        <v>193</v>
      </c>
      <c r="C98" s="35" t="s">
        <v>194</v>
      </c>
      <c r="D98" s="5"/>
      <c r="E98" s="5"/>
    </row>
    <row r="99" spans="1:5" ht="12.75" customHeight="1" x14ac:dyDescent="0.2">
      <c r="A99" s="36">
        <v>3419</v>
      </c>
      <c r="B99" s="38" t="s">
        <v>195</v>
      </c>
      <c r="C99" s="35" t="s">
        <v>196</v>
      </c>
      <c r="D99" s="5"/>
      <c r="E99" s="5"/>
    </row>
    <row r="100" spans="1:5" ht="12.75" customHeight="1" x14ac:dyDescent="0.2">
      <c r="A100" s="36">
        <v>342</v>
      </c>
      <c r="B100" s="38" t="s">
        <v>197</v>
      </c>
      <c r="C100" s="35" t="s">
        <v>198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199</v>
      </c>
      <c r="C101" s="35" t="s">
        <v>200</v>
      </c>
      <c r="D101" s="5"/>
      <c r="E101" s="5"/>
    </row>
    <row r="102" spans="1:5" ht="24" x14ac:dyDescent="0.2">
      <c r="A102" s="36">
        <v>3422</v>
      </c>
      <c r="B102" s="39" t="s">
        <v>201</v>
      </c>
      <c r="C102" s="35" t="s">
        <v>202</v>
      </c>
      <c r="D102" s="5"/>
      <c r="E102" s="5"/>
    </row>
    <row r="103" spans="1:5" ht="24" x14ac:dyDescent="0.2">
      <c r="A103" s="36">
        <v>3423</v>
      </c>
      <c r="B103" s="39" t="s">
        <v>203</v>
      </c>
      <c r="C103" s="35" t="s">
        <v>204</v>
      </c>
      <c r="D103" s="5"/>
      <c r="E103" s="5"/>
    </row>
    <row r="104" spans="1:5" ht="12.75" customHeight="1" x14ac:dyDescent="0.2">
      <c r="A104" s="36">
        <v>3425</v>
      </c>
      <c r="B104" s="38" t="s">
        <v>205</v>
      </c>
      <c r="C104" s="35" t="s">
        <v>206</v>
      </c>
      <c r="D104" s="5"/>
      <c r="E104" s="5"/>
    </row>
    <row r="105" spans="1:5" x14ac:dyDescent="0.2">
      <c r="A105" s="36">
        <v>3426</v>
      </c>
      <c r="B105" s="38" t="s">
        <v>207</v>
      </c>
      <c r="C105" s="35" t="s">
        <v>208</v>
      </c>
      <c r="D105" s="5"/>
      <c r="E105" s="5"/>
    </row>
    <row r="106" spans="1:5" ht="24" x14ac:dyDescent="0.2">
      <c r="A106" s="36">
        <v>3427</v>
      </c>
      <c r="B106" s="38" t="s">
        <v>209</v>
      </c>
      <c r="C106" s="35" t="s">
        <v>210</v>
      </c>
      <c r="D106" s="5"/>
      <c r="E106" s="5"/>
    </row>
    <row r="107" spans="1:5" ht="12.75" customHeight="1" x14ac:dyDescent="0.2">
      <c r="A107" s="36">
        <v>3428</v>
      </c>
      <c r="B107" s="38" t="s">
        <v>211</v>
      </c>
      <c r="C107" s="35" t="s">
        <v>212</v>
      </c>
      <c r="D107" s="5"/>
      <c r="E107" s="5"/>
    </row>
    <row r="108" spans="1:5" ht="12.75" customHeight="1" x14ac:dyDescent="0.2">
      <c r="A108" s="36">
        <v>343</v>
      </c>
      <c r="B108" s="32" t="s">
        <v>213</v>
      </c>
      <c r="C108" s="35" t="s">
        <v>214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215</v>
      </c>
      <c r="C109" s="35" t="s">
        <v>216</v>
      </c>
      <c r="D109" s="5"/>
      <c r="E109" s="5"/>
    </row>
    <row r="110" spans="1:5" ht="12.75" customHeight="1" x14ac:dyDescent="0.2">
      <c r="A110" s="36">
        <v>3432</v>
      </c>
      <c r="B110" s="32" t="s">
        <v>217</v>
      </c>
      <c r="C110" s="35" t="s">
        <v>218</v>
      </c>
      <c r="D110" s="5"/>
      <c r="E110" s="5"/>
    </row>
    <row r="111" spans="1:5" ht="12.75" customHeight="1" x14ac:dyDescent="0.2">
      <c r="A111" s="36">
        <v>3433</v>
      </c>
      <c r="B111" s="32" t="s">
        <v>219</v>
      </c>
      <c r="C111" s="35" t="s">
        <v>220</v>
      </c>
      <c r="D111" s="5"/>
      <c r="E111" s="5"/>
    </row>
    <row r="112" spans="1:5" ht="12.75" customHeight="1" x14ac:dyDescent="0.2">
      <c r="A112" s="36">
        <v>3434</v>
      </c>
      <c r="B112" s="32" t="s">
        <v>221</v>
      </c>
      <c r="C112" s="35" t="s">
        <v>222</v>
      </c>
      <c r="D112" s="5"/>
      <c r="E112" s="5"/>
    </row>
    <row r="113" spans="1:5" ht="12.75" customHeight="1" x14ac:dyDescent="0.2">
      <c r="A113" s="36">
        <v>35</v>
      </c>
      <c r="B113" s="32" t="s">
        <v>223</v>
      </c>
      <c r="C113" s="35" t="s">
        <v>224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225</v>
      </c>
      <c r="C114" s="35" t="s">
        <v>226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227</v>
      </c>
      <c r="C115" s="35" t="s">
        <v>228</v>
      </c>
      <c r="D115" s="5"/>
      <c r="E115" s="5"/>
    </row>
    <row r="116" spans="1:5" ht="12.75" customHeight="1" x14ac:dyDescent="0.2">
      <c r="A116" s="36">
        <v>3512</v>
      </c>
      <c r="B116" s="32" t="s">
        <v>229</v>
      </c>
      <c r="C116" s="35" t="s">
        <v>230</v>
      </c>
      <c r="D116" s="5"/>
      <c r="E116" s="5"/>
    </row>
    <row r="117" spans="1:5" ht="36" x14ac:dyDescent="0.2">
      <c r="A117" s="36">
        <v>352</v>
      </c>
      <c r="B117" s="32" t="s">
        <v>231</v>
      </c>
      <c r="C117" s="35" t="s">
        <v>232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233</v>
      </c>
      <c r="C118" s="35" t="s">
        <v>234</v>
      </c>
      <c r="D118" s="5"/>
      <c r="E118" s="5"/>
    </row>
    <row r="119" spans="1:5" ht="12.75" customHeight="1" x14ac:dyDescent="0.2">
      <c r="A119" s="36">
        <v>3522</v>
      </c>
      <c r="B119" s="32" t="s">
        <v>235</v>
      </c>
      <c r="C119" s="35" t="s">
        <v>236</v>
      </c>
      <c r="D119" s="5"/>
      <c r="E119" s="5"/>
    </row>
    <row r="120" spans="1:5" ht="12.75" customHeight="1" x14ac:dyDescent="0.2">
      <c r="A120" s="36">
        <v>3523</v>
      </c>
      <c r="B120" s="38" t="s">
        <v>237</v>
      </c>
      <c r="C120" s="35" t="s">
        <v>238</v>
      </c>
      <c r="D120" s="5"/>
      <c r="E120" s="5"/>
    </row>
    <row r="121" spans="1:5" ht="24" x14ac:dyDescent="0.2">
      <c r="A121" s="36" t="s">
        <v>239</v>
      </c>
      <c r="B121" s="38" t="s">
        <v>240</v>
      </c>
      <c r="C121" s="35" t="s">
        <v>239</v>
      </c>
      <c r="D121" s="5"/>
      <c r="E121" s="5"/>
    </row>
    <row r="122" spans="1:5" ht="24" x14ac:dyDescent="0.2">
      <c r="A122" s="36">
        <v>36</v>
      </c>
      <c r="B122" s="32" t="s">
        <v>241</v>
      </c>
      <c r="C122" s="35" t="s">
        <v>242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243</v>
      </c>
      <c r="C123" s="35" t="s">
        <v>244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245</v>
      </c>
      <c r="C124" s="35" t="s">
        <v>246</v>
      </c>
      <c r="D124" s="5"/>
      <c r="E124" s="5"/>
    </row>
    <row r="125" spans="1:5" ht="12.75" customHeight="1" x14ac:dyDescent="0.2">
      <c r="A125" s="36">
        <v>3612</v>
      </c>
      <c r="B125" s="38" t="s">
        <v>247</v>
      </c>
      <c r="C125" s="35" t="s">
        <v>248</v>
      </c>
      <c r="D125" s="5"/>
      <c r="E125" s="5"/>
    </row>
    <row r="126" spans="1:5" ht="24" x14ac:dyDescent="0.2">
      <c r="A126" s="36">
        <v>362</v>
      </c>
      <c r="B126" s="38" t="s">
        <v>249</v>
      </c>
      <c r="C126" s="35" t="s">
        <v>250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251</v>
      </c>
      <c r="C127" s="35" t="s">
        <v>252</v>
      </c>
      <c r="D127" s="5"/>
      <c r="E127" s="5"/>
    </row>
    <row r="128" spans="1:5" ht="24" x14ac:dyDescent="0.2">
      <c r="A128" s="36">
        <v>3622</v>
      </c>
      <c r="B128" s="32" t="s">
        <v>253</v>
      </c>
      <c r="C128" s="35" t="s">
        <v>254</v>
      </c>
      <c r="D128" s="5"/>
      <c r="E128" s="5"/>
    </row>
    <row r="129" spans="1:5" ht="24" x14ac:dyDescent="0.2">
      <c r="A129" s="36">
        <v>363</v>
      </c>
      <c r="B129" s="32" t="s">
        <v>255</v>
      </c>
      <c r="C129" s="35" t="s">
        <v>256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257</v>
      </c>
      <c r="C130" s="35" t="s">
        <v>258</v>
      </c>
      <c r="D130" s="5"/>
      <c r="E130" s="5"/>
    </row>
    <row r="131" spans="1:5" x14ac:dyDescent="0.2">
      <c r="A131" s="36">
        <v>3632</v>
      </c>
      <c r="B131" s="32" t="s">
        <v>259</v>
      </c>
      <c r="C131" s="35" t="s">
        <v>260</v>
      </c>
      <c r="D131" s="5"/>
      <c r="E131" s="5"/>
    </row>
    <row r="132" spans="1:5" ht="24" x14ac:dyDescent="0.2">
      <c r="A132" s="36" t="s">
        <v>261</v>
      </c>
      <c r="B132" s="32" t="s">
        <v>262</v>
      </c>
      <c r="C132" s="35" t="s">
        <v>261</v>
      </c>
      <c r="D132" s="5"/>
      <c r="E132" s="5"/>
    </row>
    <row r="133" spans="1:5" ht="24" x14ac:dyDescent="0.2">
      <c r="A133" s="36" t="s">
        <v>263</v>
      </c>
      <c r="B133" s="32" t="s">
        <v>264</v>
      </c>
      <c r="C133" s="35" t="s">
        <v>263</v>
      </c>
      <c r="D133" s="5"/>
      <c r="E133" s="5"/>
    </row>
    <row r="134" spans="1:5" ht="24" x14ac:dyDescent="0.2">
      <c r="A134" s="31" t="s">
        <v>265</v>
      </c>
      <c r="B134" s="32" t="s">
        <v>266</v>
      </c>
      <c r="C134" s="33" t="s">
        <v>265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267</v>
      </c>
      <c r="B135" s="32" t="s">
        <v>268</v>
      </c>
      <c r="C135" s="33" t="s">
        <v>267</v>
      </c>
      <c r="D135" s="4"/>
      <c r="E135" s="4"/>
    </row>
    <row r="136" spans="1:5" x14ac:dyDescent="0.2">
      <c r="A136" s="31" t="s">
        <v>269</v>
      </c>
      <c r="B136" s="32" t="s">
        <v>270</v>
      </c>
      <c r="C136" s="33" t="s">
        <v>269</v>
      </c>
      <c r="D136" s="4"/>
      <c r="E136" s="4"/>
    </row>
    <row r="137" spans="1:5" x14ac:dyDescent="0.2">
      <c r="A137" s="31" t="s">
        <v>271</v>
      </c>
      <c r="B137" s="32" t="s">
        <v>272</v>
      </c>
      <c r="C137" s="33" t="s">
        <v>271</v>
      </c>
      <c r="D137" s="4"/>
      <c r="E137" s="4"/>
    </row>
    <row r="138" spans="1:5" x14ac:dyDescent="0.2">
      <c r="A138" s="36" t="s">
        <v>273</v>
      </c>
      <c r="B138" s="32" t="s">
        <v>274</v>
      </c>
      <c r="C138" s="35" t="s">
        <v>273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275</v>
      </c>
      <c r="B139" s="38" t="s">
        <v>276</v>
      </c>
      <c r="C139" s="35" t="s">
        <v>275</v>
      </c>
      <c r="D139" s="5"/>
      <c r="E139" s="5"/>
    </row>
    <row r="140" spans="1:5" ht="12.75" customHeight="1" x14ac:dyDescent="0.2">
      <c r="A140" s="36" t="s">
        <v>277</v>
      </c>
      <c r="B140" s="38" t="s">
        <v>278</v>
      </c>
      <c r="C140" s="35" t="s">
        <v>277</v>
      </c>
      <c r="D140" s="5"/>
      <c r="E140" s="5"/>
    </row>
    <row r="141" spans="1:5" ht="12.75" customHeight="1" x14ac:dyDescent="0.2">
      <c r="A141" s="36" t="s">
        <v>279</v>
      </c>
      <c r="B141" s="38" t="s">
        <v>280</v>
      </c>
      <c r="C141" s="35" t="s">
        <v>279</v>
      </c>
      <c r="D141" s="5"/>
      <c r="E141" s="5"/>
    </row>
    <row r="142" spans="1:5" ht="24" x14ac:dyDescent="0.2">
      <c r="A142" s="36" t="s">
        <v>281</v>
      </c>
      <c r="B142" s="38" t="s">
        <v>282</v>
      </c>
      <c r="C142" s="35" t="s">
        <v>281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283</v>
      </c>
      <c r="C143" s="35" t="s">
        <v>284</v>
      </c>
      <c r="D143" s="5"/>
      <c r="E143" s="5"/>
    </row>
    <row r="144" spans="1:5" ht="24" x14ac:dyDescent="0.2">
      <c r="A144" s="36">
        <v>3673</v>
      </c>
      <c r="B144" s="38" t="s">
        <v>285</v>
      </c>
      <c r="C144" s="35" t="s">
        <v>286</v>
      </c>
      <c r="D144" s="5"/>
      <c r="E144" s="5"/>
    </row>
    <row r="145" spans="1:5" ht="24" x14ac:dyDescent="0.2">
      <c r="A145" s="36">
        <v>3674</v>
      </c>
      <c r="B145" s="38" t="s">
        <v>287</v>
      </c>
      <c r="C145" s="35" t="s">
        <v>288</v>
      </c>
      <c r="D145" s="5"/>
      <c r="E145" s="5"/>
    </row>
    <row r="146" spans="1:5" ht="12.75" customHeight="1" x14ac:dyDescent="0.2">
      <c r="A146" s="36" t="s">
        <v>289</v>
      </c>
      <c r="B146" s="38" t="s">
        <v>290</v>
      </c>
      <c r="C146" s="35" t="s">
        <v>289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291</v>
      </c>
      <c r="B147" s="38" t="s">
        <v>292</v>
      </c>
      <c r="C147" s="35" t="s">
        <v>291</v>
      </c>
      <c r="D147" s="5"/>
      <c r="E147" s="5"/>
    </row>
    <row r="148" spans="1:5" x14ac:dyDescent="0.2">
      <c r="A148" s="36" t="s">
        <v>293</v>
      </c>
      <c r="B148" s="38" t="s">
        <v>294</v>
      </c>
      <c r="C148" s="35" t="s">
        <v>293</v>
      </c>
      <c r="D148" s="5"/>
      <c r="E148" s="5"/>
    </row>
    <row r="149" spans="1:5" ht="24" x14ac:dyDescent="0.2">
      <c r="A149" s="36" t="s">
        <v>295</v>
      </c>
      <c r="B149" s="38" t="s">
        <v>296</v>
      </c>
      <c r="C149" s="35" t="s">
        <v>295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297</v>
      </c>
      <c r="B150" s="38" t="s">
        <v>61</v>
      </c>
      <c r="C150" s="35" t="s">
        <v>297</v>
      </c>
      <c r="D150" s="5"/>
      <c r="E150" s="5"/>
    </row>
    <row r="151" spans="1:5" ht="12.75" customHeight="1" x14ac:dyDescent="0.2">
      <c r="A151" s="36" t="s">
        <v>298</v>
      </c>
      <c r="B151" s="38" t="s">
        <v>63</v>
      </c>
      <c r="C151" s="35" t="s">
        <v>298</v>
      </c>
      <c r="D151" s="5"/>
      <c r="E151" s="5"/>
    </row>
    <row r="152" spans="1:5" ht="24" x14ac:dyDescent="0.2">
      <c r="A152" s="36" t="s">
        <v>299</v>
      </c>
      <c r="B152" s="38" t="s">
        <v>65</v>
      </c>
      <c r="C152" s="35" t="s">
        <v>299</v>
      </c>
      <c r="D152" s="5"/>
      <c r="E152" s="5"/>
    </row>
    <row r="153" spans="1:5" ht="24" x14ac:dyDescent="0.2">
      <c r="A153" s="36" t="s">
        <v>300</v>
      </c>
      <c r="B153" s="38" t="s">
        <v>67</v>
      </c>
      <c r="C153" s="35" t="s">
        <v>300</v>
      </c>
      <c r="D153" s="5"/>
      <c r="E153" s="5"/>
    </row>
    <row r="154" spans="1:5" ht="24" x14ac:dyDescent="0.2">
      <c r="A154" s="36">
        <v>37</v>
      </c>
      <c r="B154" s="38" t="s">
        <v>301</v>
      </c>
      <c r="C154" s="35" t="s">
        <v>302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303</v>
      </c>
      <c r="C155" s="35" t="s">
        <v>304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305</v>
      </c>
      <c r="C156" s="35" t="s">
        <v>306</v>
      </c>
      <c r="D156" s="5"/>
      <c r="E156" s="5"/>
    </row>
    <row r="157" spans="1:5" ht="24" x14ac:dyDescent="0.2">
      <c r="A157" s="36">
        <v>3712</v>
      </c>
      <c r="B157" s="38" t="s">
        <v>307</v>
      </c>
      <c r="C157" s="35" t="s">
        <v>308</v>
      </c>
      <c r="D157" s="5"/>
      <c r="E157" s="5"/>
    </row>
    <row r="158" spans="1:5" ht="24" x14ac:dyDescent="0.2">
      <c r="A158" s="36" t="s">
        <v>309</v>
      </c>
      <c r="B158" s="38" t="s">
        <v>310</v>
      </c>
      <c r="C158" s="35" t="s">
        <v>309</v>
      </c>
      <c r="D158" s="5"/>
      <c r="E158" s="5"/>
    </row>
    <row r="159" spans="1:5" ht="24" x14ac:dyDescent="0.2">
      <c r="A159" s="36" t="s">
        <v>311</v>
      </c>
      <c r="B159" s="38" t="s">
        <v>312</v>
      </c>
      <c r="C159" s="35" t="s">
        <v>311</v>
      </c>
      <c r="D159" s="5"/>
      <c r="E159" s="5"/>
    </row>
    <row r="160" spans="1:5" x14ac:dyDescent="0.2">
      <c r="A160" s="36" t="s">
        <v>313</v>
      </c>
      <c r="B160" s="32" t="s">
        <v>314</v>
      </c>
      <c r="C160" s="35" t="s">
        <v>313</v>
      </c>
      <c r="D160" s="5"/>
      <c r="E160" s="5"/>
    </row>
    <row r="161" spans="1:5" ht="24" x14ac:dyDescent="0.2">
      <c r="A161" s="36">
        <v>372</v>
      </c>
      <c r="B161" s="37" t="s">
        <v>315</v>
      </c>
      <c r="C161" s="35" t="s">
        <v>316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317</v>
      </c>
      <c r="C162" s="35" t="s">
        <v>318</v>
      </c>
      <c r="D162" s="5"/>
      <c r="E162" s="5"/>
    </row>
    <row r="163" spans="1:5" ht="12.75" customHeight="1" x14ac:dyDescent="0.2">
      <c r="A163" s="36">
        <v>3722</v>
      </c>
      <c r="B163" s="32" t="s">
        <v>319</v>
      </c>
      <c r="C163" s="35" t="s">
        <v>320</v>
      </c>
      <c r="D163" s="5"/>
      <c r="E163" s="5"/>
    </row>
    <row r="164" spans="1:5" ht="12.75" customHeight="1" x14ac:dyDescent="0.2">
      <c r="A164" s="36" t="s">
        <v>321</v>
      </c>
      <c r="B164" s="32" t="s">
        <v>322</v>
      </c>
      <c r="C164" s="35" t="s">
        <v>321</v>
      </c>
      <c r="D164" s="5"/>
      <c r="E164" s="5"/>
    </row>
    <row r="165" spans="1:5" ht="24" x14ac:dyDescent="0.2">
      <c r="A165" s="36">
        <v>38</v>
      </c>
      <c r="B165" s="32" t="s">
        <v>323</v>
      </c>
      <c r="C165" s="35" t="s">
        <v>324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325</v>
      </c>
      <c r="C166" s="35" t="s">
        <v>326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327</v>
      </c>
      <c r="C167" s="35" t="s">
        <v>328</v>
      </c>
      <c r="D167" s="5"/>
      <c r="E167" s="5"/>
    </row>
    <row r="168" spans="1:5" ht="12.75" customHeight="1" x14ac:dyDescent="0.2">
      <c r="A168" s="36">
        <v>3812</v>
      </c>
      <c r="B168" s="38" t="s">
        <v>329</v>
      </c>
      <c r="C168" s="35" t="s">
        <v>330</v>
      </c>
      <c r="D168" s="5"/>
      <c r="E168" s="5"/>
    </row>
    <row r="169" spans="1:5" ht="12.75" customHeight="1" x14ac:dyDescent="0.2">
      <c r="A169" s="36" t="s">
        <v>331</v>
      </c>
      <c r="B169" s="38" t="s">
        <v>332</v>
      </c>
      <c r="C169" s="35" t="s">
        <v>331</v>
      </c>
      <c r="D169" s="5"/>
      <c r="E169" s="5"/>
    </row>
    <row r="170" spans="1:5" ht="12.75" customHeight="1" x14ac:dyDescent="0.2">
      <c r="A170" s="36">
        <v>382</v>
      </c>
      <c r="B170" s="32" t="s">
        <v>333</v>
      </c>
      <c r="C170" s="35" t="s">
        <v>334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335</v>
      </c>
      <c r="C171" s="35" t="s">
        <v>336</v>
      </c>
      <c r="D171" s="5"/>
      <c r="E171" s="5"/>
    </row>
    <row r="172" spans="1:5" ht="12.75" customHeight="1" x14ac:dyDescent="0.2">
      <c r="A172" s="36">
        <v>3822</v>
      </c>
      <c r="B172" s="38" t="s">
        <v>337</v>
      </c>
      <c r="C172" s="35" t="s">
        <v>338</v>
      </c>
      <c r="D172" s="5"/>
      <c r="E172" s="5"/>
    </row>
    <row r="173" spans="1:5" ht="12.75" customHeight="1" x14ac:dyDescent="0.2">
      <c r="A173" s="36" t="s">
        <v>339</v>
      </c>
      <c r="B173" s="38" t="s">
        <v>340</v>
      </c>
      <c r="C173" s="35" t="s">
        <v>339</v>
      </c>
      <c r="D173" s="5"/>
      <c r="E173" s="5"/>
    </row>
    <row r="174" spans="1:5" ht="24" x14ac:dyDescent="0.2">
      <c r="A174" s="36" t="s">
        <v>341</v>
      </c>
      <c r="B174" s="38" t="s">
        <v>342</v>
      </c>
      <c r="C174" s="35" t="s">
        <v>341</v>
      </c>
      <c r="D174" s="5"/>
      <c r="E174" s="5"/>
    </row>
    <row r="175" spans="1:5" ht="12.75" customHeight="1" x14ac:dyDescent="0.2">
      <c r="A175" s="36">
        <v>383</v>
      </c>
      <c r="B175" s="38" t="s">
        <v>343</v>
      </c>
      <c r="C175" s="35" t="s">
        <v>344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345</v>
      </c>
      <c r="C176" s="35" t="s">
        <v>346</v>
      </c>
      <c r="D176" s="5"/>
      <c r="E176" s="5"/>
    </row>
    <row r="177" spans="1:5" ht="12.75" customHeight="1" x14ac:dyDescent="0.2">
      <c r="A177" s="36">
        <v>3832</v>
      </c>
      <c r="B177" s="38" t="s">
        <v>347</v>
      </c>
      <c r="C177" s="35" t="s">
        <v>348</v>
      </c>
      <c r="D177" s="5"/>
      <c r="E177" s="5"/>
    </row>
    <row r="178" spans="1:5" ht="12.75" customHeight="1" x14ac:dyDescent="0.2">
      <c r="A178" s="36">
        <v>3833</v>
      </c>
      <c r="B178" s="38" t="s">
        <v>349</v>
      </c>
      <c r="C178" s="35" t="s">
        <v>350</v>
      </c>
      <c r="D178" s="5"/>
      <c r="E178" s="5"/>
    </row>
    <row r="179" spans="1:5" ht="12.75" customHeight="1" x14ac:dyDescent="0.2">
      <c r="A179" s="36">
        <v>3834</v>
      </c>
      <c r="B179" s="38" t="s">
        <v>351</v>
      </c>
      <c r="C179" s="35" t="s">
        <v>352</v>
      </c>
      <c r="D179" s="5"/>
      <c r="E179" s="5"/>
    </row>
    <row r="180" spans="1:5" ht="12.75" customHeight="1" x14ac:dyDescent="0.2">
      <c r="A180" s="36" t="s">
        <v>353</v>
      </c>
      <c r="B180" s="38" t="s">
        <v>354</v>
      </c>
      <c r="C180" s="35" t="s">
        <v>353</v>
      </c>
      <c r="D180" s="5"/>
      <c r="E180" s="5"/>
    </row>
    <row r="181" spans="1:5" ht="12.75" customHeight="1" x14ac:dyDescent="0.2">
      <c r="A181" s="36">
        <v>386</v>
      </c>
      <c r="B181" s="32" t="s">
        <v>355</v>
      </c>
      <c r="C181" s="35" t="s">
        <v>356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357</v>
      </c>
      <c r="C182" s="35" t="s">
        <v>358</v>
      </c>
      <c r="D182" s="5"/>
      <c r="E182" s="5"/>
    </row>
    <row r="183" spans="1:5" ht="24" x14ac:dyDescent="0.2">
      <c r="A183" s="36">
        <v>3862</v>
      </c>
      <c r="B183" s="32" t="s">
        <v>359</v>
      </c>
      <c r="C183" s="35" t="s">
        <v>360</v>
      </c>
      <c r="D183" s="5"/>
      <c r="E183" s="5"/>
    </row>
    <row r="184" spans="1:5" ht="12.75" customHeight="1" x14ac:dyDescent="0.2">
      <c r="A184" s="36">
        <v>3863</v>
      </c>
      <c r="B184" s="32" t="s">
        <v>361</v>
      </c>
      <c r="C184" s="35" t="s">
        <v>362</v>
      </c>
      <c r="D184" s="5"/>
      <c r="E184" s="5"/>
    </row>
    <row r="185" spans="1:5" ht="12.75" customHeight="1" x14ac:dyDescent="0.2">
      <c r="A185" s="36" t="s">
        <v>363</v>
      </c>
      <c r="B185" s="32" t="s">
        <v>364</v>
      </c>
      <c r="C185" s="35" t="s">
        <v>363</v>
      </c>
      <c r="D185" s="5"/>
      <c r="E185" s="5"/>
    </row>
    <row r="186" spans="1:5" ht="24" x14ac:dyDescent="0.2">
      <c r="A186" s="36" t="s">
        <v>365</v>
      </c>
      <c r="B186" s="32" t="s">
        <v>366</v>
      </c>
      <c r="C186" s="35" t="s">
        <v>365</v>
      </c>
      <c r="D186" s="5"/>
      <c r="E186" s="5"/>
    </row>
    <row r="187" spans="1:5" ht="12.75" customHeight="1" x14ac:dyDescent="0.2">
      <c r="A187" s="25">
        <v>4</v>
      </c>
      <c r="B187" s="26" t="s">
        <v>367</v>
      </c>
      <c r="C187" s="35" t="s">
        <v>368</v>
      </c>
      <c r="D187" s="3">
        <f>D188+D200+D233+D237+D239</f>
        <v>0</v>
      </c>
      <c r="E187" s="3">
        <f>E188+E200+E233+E237+E239</f>
        <v>89188.33</v>
      </c>
    </row>
    <row r="188" spans="1:5" x14ac:dyDescent="0.2">
      <c r="A188" s="25">
        <v>41</v>
      </c>
      <c r="B188" s="26" t="s">
        <v>369</v>
      </c>
      <c r="C188" s="35" t="s">
        <v>370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371</v>
      </c>
      <c r="C189" s="35" t="s">
        <v>372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373</v>
      </c>
      <c r="C190" s="35" t="s">
        <v>374</v>
      </c>
      <c r="D190" s="5"/>
      <c r="E190" s="5"/>
    </row>
    <row r="191" spans="1:5" ht="12.75" customHeight="1" x14ac:dyDescent="0.2">
      <c r="A191" s="36">
        <v>4112</v>
      </c>
      <c r="B191" s="38" t="s">
        <v>375</v>
      </c>
      <c r="C191" s="35" t="s">
        <v>376</v>
      </c>
      <c r="D191" s="5"/>
      <c r="E191" s="5"/>
    </row>
    <row r="192" spans="1:5" ht="12.75" customHeight="1" x14ac:dyDescent="0.2">
      <c r="A192" s="36">
        <v>4113</v>
      </c>
      <c r="B192" s="38" t="s">
        <v>377</v>
      </c>
      <c r="C192" s="35" t="s">
        <v>378</v>
      </c>
      <c r="D192" s="5"/>
      <c r="E192" s="5"/>
    </row>
    <row r="193" spans="1:5" ht="12.75" customHeight="1" x14ac:dyDescent="0.2">
      <c r="A193" s="36">
        <v>412</v>
      </c>
      <c r="B193" s="38" t="s">
        <v>379</v>
      </c>
      <c r="C193" s="35" t="s">
        <v>380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381</v>
      </c>
      <c r="C194" s="35" t="s">
        <v>382</v>
      </c>
      <c r="D194" s="5"/>
      <c r="E194" s="5"/>
    </row>
    <row r="195" spans="1:5" ht="12.75" customHeight="1" x14ac:dyDescent="0.2">
      <c r="A195" s="36">
        <v>4122</v>
      </c>
      <c r="B195" s="38" t="s">
        <v>383</v>
      </c>
      <c r="C195" s="35" t="s">
        <v>384</v>
      </c>
      <c r="D195" s="5"/>
      <c r="E195" s="5"/>
    </row>
    <row r="196" spans="1:5" ht="12.75" customHeight="1" x14ac:dyDescent="0.2">
      <c r="A196" s="36">
        <v>4123</v>
      </c>
      <c r="B196" s="38" t="s">
        <v>385</v>
      </c>
      <c r="C196" s="35" t="s">
        <v>386</v>
      </c>
      <c r="D196" s="5"/>
      <c r="E196" s="5"/>
    </row>
    <row r="197" spans="1:5" ht="12.75" customHeight="1" x14ac:dyDescent="0.2">
      <c r="A197" s="36">
        <v>4124</v>
      </c>
      <c r="B197" s="38" t="s">
        <v>387</v>
      </c>
      <c r="C197" s="35" t="s">
        <v>388</v>
      </c>
      <c r="D197" s="5"/>
      <c r="E197" s="5"/>
    </row>
    <row r="198" spans="1:5" ht="12.75" customHeight="1" x14ac:dyDescent="0.2">
      <c r="A198" s="36">
        <v>4125</v>
      </c>
      <c r="B198" s="38" t="s">
        <v>389</v>
      </c>
      <c r="C198" s="35" t="s">
        <v>390</v>
      </c>
      <c r="D198" s="5"/>
      <c r="E198" s="5"/>
    </row>
    <row r="199" spans="1:5" ht="12.75" customHeight="1" x14ac:dyDescent="0.2">
      <c r="A199" s="36">
        <v>4126</v>
      </c>
      <c r="B199" s="38" t="s">
        <v>391</v>
      </c>
      <c r="C199" s="35" t="s">
        <v>392</v>
      </c>
      <c r="D199" s="5"/>
      <c r="E199" s="5"/>
    </row>
    <row r="200" spans="1:5" ht="24" x14ac:dyDescent="0.2">
      <c r="A200" s="36">
        <v>42</v>
      </c>
      <c r="B200" s="39" t="s">
        <v>393</v>
      </c>
      <c r="C200" s="35" t="s">
        <v>394</v>
      </c>
      <c r="D200" s="3">
        <f t="shared" ref="D200:E200" si="30">D201+D206+D215+D220+D225+D228</f>
        <v>0</v>
      </c>
      <c r="E200" s="3">
        <f t="shared" si="30"/>
        <v>89188.33</v>
      </c>
    </row>
    <row r="201" spans="1:5" ht="12.75" customHeight="1" x14ac:dyDescent="0.2">
      <c r="A201" s="36">
        <v>421</v>
      </c>
      <c r="B201" s="38" t="s">
        <v>395</v>
      </c>
      <c r="C201" s="35" t="s">
        <v>396</v>
      </c>
      <c r="D201" s="3">
        <f>SUM(D202:D205)</f>
        <v>0</v>
      </c>
      <c r="E201" s="3">
        <f>SUM(E202:E205)</f>
        <v>89188.33</v>
      </c>
    </row>
    <row r="202" spans="1:5" ht="12.75" customHeight="1" x14ac:dyDescent="0.2">
      <c r="A202" s="36">
        <v>4211</v>
      </c>
      <c r="B202" s="38" t="s">
        <v>397</v>
      </c>
      <c r="C202" s="35" t="s">
        <v>398</v>
      </c>
      <c r="D202" s="5"/>
      <c r="E202" s="5"/>
    </row>
    <row r="203" spans="1:5" ht="12.75" customHeight="1" x14ac:dyDescent="0.2">
      <c r="A203" s="36">
        <v>4212</v>
      </c>
      <c r="B203" s="38" t="s">
        <v>399</v>
      </c>
      <c r="C203" s="35" t="s">
        <v>400</v>
      </c>
      <c r="D203" s="5"/>
      <c r="E203" s="5"/>
    </row>
    <row r="204" spans="1:5" ht="12.75" customHeight="1" x14ac:dyDescent="0.2">
      <c r="A204" s="36">
        <v>4213</v>
      </c>
      <c r="B204" s="38" t="s">
        <v>401</v>
      </c>
      <c r="C204" s="35" t="s">
        <v>402</v>
      </c>
      <c r="D204" s="5"/>
      <c r="E204" s="5">
        <v>89188.33</v>
      </c>
    </row>
    <row r="205" spans="1:5" ht="12.75" customHeight="1" x14ac:dyDescent="0.2">
      <c r="A205" s="36">
        <v>4214</v>
      </c>
      <c r="B205" s="38" t="s">
        <v>403</v>
      </c>
      <c r="C205" s="35" t="s">
        <v>404</v>
      </c>
      <c r="D205" s="5"/>
      <c r="E205" s="5"/>
    </row>
    <row r="206" spans="1:5" ht="12.75" customHeight="1" x14ac:dyDescent="0.2">
      <c r="A206" s="36">
        <v>422</v>
      </c>
      <c r="B206" s="38" t="s">
        <v>405</v>
      </c>
      <c r="C206" s="35" t="s">
        <v>406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407</v>
      </c>
      <c r="C207" s="35" t="s">
        <v>408</v>
      </c>
      <c r="D207" s="5"/>
      <c r="E207" s="5"/>
    </row>
    <row r="208" spans="1:5" ht="12.75" customHeight="1" x14ac:dyDescent="0.2">
      <c r="A208" s="36">
        <v>4222</v>
      </c>
      <c r="B208" s="38" t="s">
        <v>409</v>
      </c>
      <c r="C208" s="35" t="s">
        <v>410</v>
      </c>
      <c r="D208" s="5"/>
      <c r="E208" s="5"/>
    </row>
    <row r="209" spans="1:5" ht="12.75" customHeight="1" x14ac:dyDescent="0.2">
      <c r="A209" s="36">
        <v>4223</v>
      </c>
      <c r="B209" s="38" t="s">
        <v>411</v>
      </c>
      <c r="C209" s="35" t="s">
        <v>412</v>
      </c>
      <c r="D209" s="5"/>
      <c r="E209" s="5"/>
    </row>
    <row r="210" spans="1:5" ht="12.75" customHeight="1" x14ac:dyDescent="0.2">
      <c r="A210" s="36">
        <v>4224</v>
      </c>
      <c r="B210" s="38" t="s">
        <v>413</v>
      </c>
      <c r="C210" s="35" t="s">
        <v>414</v>
      </c>
      <c r="D210" s="5"/>
      <c r="E210" s="5"/>
    </row>
    <row r="211" spans="1:5" ht="12.75" customHeight="1" x14ac:dyDescent="0.2">
      <c r="A211" s="31">
        <v>4225</v>
      </c>
      <c r="B211" s="32" t="s">
        <v>415</v>
      </c>
      <c r="C211" s="33" t="s">
        <v>416</v>
      </c>
      <c r="D211" s="4"/>
      <c r="E211" s="4"/>
    </row>
    <row r="212" spans="1:5" ht="12.75" customHeight="1" x14ac:dyDescent="0.2">
      <c r="A212" s="36">
        <v>4226</v>
      </c>
      <c r="B212" s="38" t="s">
        <v>417</v>
      </c>
      <c r="C212" s="35" t="s">
        <v>418</v>
      </c>
      <c r="D212" s="5"/>
      <c r="E212" s="5"/>
    </row>
    <row r="213" spans="1:5" ht="12.75" customHeight="1" x14ac:dyDescent="0.2">
      <c r="A213" s="36">
        <v>4227</v>
      </c>
      <c r="B213" s="39" t="s">
        <v>419</v>
      </c>
      <c r="C213" s="35" t="s">
        <v>420</v>
      </c>
      <c r="D213" s="5"/>
      <c r="E213" s="5"/>
    </row>
    <row r="214" spans="1:5" ht="12.75" customHeight="1" x14ac:dyDescent="0.2">
      <c r="A214" s="36" t="s">
        <v>421</v>
      </c>
      <c r="B214" s="39" t="s">
        <v>422</v>
      </c>
      <c r="C214" s="35" t="s">
        <v>421</v>
      </c>
      <c r="D214" s="5"/>
      <c r="E214" s="5"/>
    </row>
    <row r="215" spans="1:5" ht="12.75" customHeight="1" x14ac:dyDescent="0.2">
      <c r="A215" s="36">
        <v>423</v>
      </c>
      <c r="B215" s="38" t="s">
        <v>423</v>
      </c>
      <c r="C215" s="35" t="s">
        <v>424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425</v>
      </c>
      <c r="C216" s="35" t="s">
        <v>426</v>
      </c>
      <c r="D216" s="5"/>
      <c r="E216" s="5"/>
    </row>
    <row r="217" spans="1:5" ht="12.75" customHeight="1" x14ac:dyDescent="0.2">
      <c r="A217" s="36">
        <v>4232</v>
      </c>
      <c r="B217" s="38" t="s">
        <v>427</v>
      </c>
      <c r="C217" s="35" t="s">
        <v>428</v>
      </c>
      <c r="D217" s="5"/>
      <c r="E217" s="5"/>
    </row>
    <row r="218" spans="1:5" ht="12.75" customHeight="1" x14ac:dyDescent="0.2">
      <c r="A218" s="36">
        <v>4233</v>
      </c>
      <c r="B218" s="38" t="s">
        <v>429</v>
      </c>
      <c r="C218" s="35" t="s">
        <v>430</v>
      </c>
      <c r="D218" s="5"/>
      <c r="E218" s="5"/>
    </row>
    <row r="219" spans="1:5" ht="12.75" customHeight="1" x14ac:dyDescent="0.2">
      <c r="A219" s="36">
        <v>4234</v>
      </c>
      <c r="B219" s="39" t="s">
        <v>431</v>
      </c>
      <c r="C219" s="35" t="s">
        <v>432</v>
      </c>
      <c r="D219" s="5"/>
      <c r="E219" s="5"/>
    </row>
    <row r="220" spans="1:5" x14ac:dyDescent="0.2">
      <c r="A220" s="36">
        <v>424</v>
      </c>
      <c r="B220" s="38" t="s">
        <v>433</v>
      </c>
      <c r="C220" s="35" t="s">
        <v>434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435</v>
      </c>
      <c r="C221" s="35" t="s">
        <v>436</v>
      </c>
      <c r="D221" s="5"/>
      <c r="E221" s="5"/>
    </row>
    <row r="222" spans="1:5" ht="12.75" customHeight="1" x14ac:dyDescent="0.2">
      <c r="A222" s="36">
        <v>4242</v>
      </c>
      <c r="B222" s="38" t="s">
        <v>437</v>
      </c>
      <c r="C222" s="35" t="s">
        <v>438</v>
      </c>
      <c r="D222" s="5"/>
      <c r="E222" s="5"/>
    </row>
    <row r="223" spans="1:5" ht="12.75" customHeight="1" x14ac:dyDescent="0.2">
      <c r="A223" s="36">
        <v>4243</v>
      </c>
      <c r="B223" s="38" t="s">
        <v>439</v>
      </c>
      <c r="C223" s="35" t="s">
        <v>440</v>
      </c>
      <c r="D223" s="5"/>
      <c r="E223" s="5"/>
    </row>
    <row r="224" spans="1:5" ht="12.75" customHeight="1" x14ac:dyDescent="0.2">
      <c r="A224" s="36">
        <v>4244</v>
      </c>
      <c r="B224" s="38" t="s">
        <v>441</v>
      </c>
      <c r="C224" s="35" t="s">
        <v>442</v>
      </c>
      <c r="D224" s="5"/>
      <c r="E224" s="5"/>
    </row>
    <row r="225" spans="1:5" ht="12.75" customHeight="1" x14ac:dyDescent="0.2">
      <c r="A225" s="36">
        <v>425</v>
      </c>
      <c r="B225" s="38" t="s">
        <v>443</v>
      </c>
      <c r="C225" s="35" t="s">
        <v>444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445</v>
      </c>
      <c r="C226" s="35" t="s">
        <v>446</v>
      </c>
      <c r="D226" s="5"/>
      <c r="E226" s="5"/>
    </row>
    <row r="227" spans="1:5" ht="12.75" customHeight="1" x14ac:dyDescent="0.2">
      <c r="A227" s="36">
        <v>4252</v>
      </c>
      <c r="B227" s="38" t="s">
        <v>447</v>
      </c>
      <c r="C227" s="35" t="s">
        <v>448</v>
      </c>
      <c r="D227" s="5"/>
      <c r="E227" s="5"/>
    </row>
    <row r="228" spans="1:5" ht="12.75" customHeight="1" x14ac:dyDescent="0.2">
      <c r="A228" s="36">
        <v>426</v>
      </c>
      <c r="B228" s="38" t="s">
        <v>449</v>
      </c>
      <c r="C228" s="35" t="s">
        <v>450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451</v>
      </c>
      <c r="C229" s="35" t="s">
        <v>452</v>
      </c>
      <c r="D229" s="5"/>
      <c r="E229" s="5"/>
    </row>
    <row r="230" spans="1:5" ht="12.75" customHeight="1" x14ac:dyDescent="0.2">
      <c r="A230" s="36">
        <v>4262</v>
      </c>
      <c r="B230" s="38" t="s">
        <v>453</v>
      </c>
      <c r="C230" s="35" t="s">
        <v>454</v>
      </c>
      <c r="D230" s="5"/>
      <c r="E230" s="5"/>
    </row>
    <row r="231" spans="1:5" ht="12.75" customHeight="1" x14ac:dyDescent="0.2">
      <c r="A231" s="36">
        <v>4263</v>
      </c>
      <c r="B231" s="38" t="s">
        <v>455</v>
      </c>
      <c r="C231" s="35" t="s">
        <v>456</v>
      </c>
      <c r="D231" s="5"/>
      <c r="E231" s="5"/>
    </row>
    <row r="232" spans="1:5" ht="12.75" customHeight="1" x14ac:dyDescent="0.2">
      <c r="A232" s="36">
        <v>4264</v>
      </c>
      <c r="B232" s="38" t="s">
        <v>457</v>
      </c>
      <c r="C232" s="35" t="s">
        <v>458</v>
      </c>
      <c r="D232" s="5"/>
      <c r="E232" s="5"/>
    </row>
    <row r="233" spans="1:5" ht="24" x14ac:dyDescent="0.2">
      <c r="A233" s="36">
        <v>43</v>
      </c>
      <c r="B233" s="38" t="s">
        <v>459</v>
      </c>
      <c r="C233" s="35" t="s">
        <v>460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461</v>
      </c>
      <c r="C234" s="35" t="s">
        <v>462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463</v>
      </c>
      <c r="C235" s="35" t="s">
        <v>464</v>
      </c>
      <c r="D235" s="5"/>
      <c r="E235" s="5"/>
    </row>
    <row r="236" spans="1:5" ht="12.75" customHeight="1" x14ac:dyDescent="0.2">
      <c r="A236" s="36">
        <v>4312</v>
      </c>
      <c r="B236" s="38" t="s">
        <v>465</v>
      </c>
      <c r="C236" s="35" t="s">
        <v>466</v>
      </c>
      <c r="D236" s="5"/>
      <c r="E236" s="5"/>
    </row>
    <row r="237" spans="1:5" ht="12.75" customHeight="1" x14ac:dyDescent="0.2">
      <c r="A237" s="36">
        <v>44</v>
      </c>
      <c r="B237" s="38" t="s">
        <v>467</v>
      </c>
      <c r="C237" s="35" t="s">
        <v>468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469</v>
      </c>
      <c r="C238" s="35" t="s">
        <v>470</v>
      </c>
      <c r="D238" s="5"/>
      <c r="E238" s="5"/>
    </row>
    <row r="239" spans="1:5" x14ac:dyDescent="0.2">
      <c r="A239" s="36">
        <v>45</v>
      </c>
      <c r="B239" s="38" t="s">
        <v>471</v>
      </c>
      <c r="C239" s="35" t="s">
        <v>472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473</v>
      </c>
      <c r="C240" s="35" t="s">
        <v>474</v>
      </c>
      <c r="D240" s="5"/>
      <c r="E240" s="5"/>
    </row>
    <row r="241" spans="1:5" ht="12.75" customHeight="1" x14ac:dyDescent="0.2">
      <c r="A241" s="36">
        <v>452</v>
      </c>
      <c r="B241" s="38" t="s">
        <v>475</v>
      </c>
      <c r="C241" s="35" t="s">
        <v>476</v>
      </c>
      <c r="D241" s="5"/>
      <c r="E241" s="5"/>
    </row>
    <row r="242" spans="1:5" ht="12.75" customHeight="1" x14ac:dyDescent="0.2">
      <c r="A242" s="36">
        <v>453</v>
      </c>
      <c r="B242" s="38" t="s">
        <v>477</v>
      </c>
      <c r="C242" s="35" t="s">
        <v>478</v>
      </c>
      <c r="D242" s="5"/>
      <c r="E242" s="5"/>
    </row>
    <row r="243" spans="1:5" ht="12.75" customHeight="1" x14ac:dyDescent="0.2">
      <c r="A243" s="36">
        <v>454</v>
      </c>
      <c r="B243" s="38" t="s">
        <v>479</v>
      </c>
      <c r="C243" s="35" t="s">
        <v>480</v>
      </c>
      <c r="D243" s="5"/>
      <c r="E243" s="5"/>
    </row>
    <row r="244" spans="1:5" ht="12.75" customHeight="1" x14ac:dyDescent="0.2">
      <c r="A244" s="25">
        <v>5</v>
      </c>
      <c r="B244" s="26" t="s">
        <v>481</v>
      </c>
      <c r="C244" s="35" t="s">
        <v>482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483</v>
      </c>
      <c r="B245" s="26" t="s">
        <v>484</v>
      </c>
      <c r="C245" s="35" t="s">
        <v>483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485</v>
      </c>
      <c r="C246" s="35" t="s">
        <v>486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487</v>
      </c>
      <c r="C247" s="35" t="s">
        <v>488</v>
      </c>
      <c r="D247" s="5"/>
      <c r="E247" s="5"/>
    </row>
    <row r="248" spans="1:5" ht="24" x14ac:dyDescent="0.2">
      <c r="A248" s="36">
        <v>5122</v>
      </c>
      <c r="B248" s="38" t="s">
        <v>489</v>
      </c>
      <c r="C248" s="35" t="s">
        <v>490</v>
      </c>
      <c r="D248" s="5"/>
      <c r="E248" s="5"/>
    </row>
    <row r="249" spans="1:5" ht="24" x14ac:dyDescent="0.2">
      <c r="A249" s="36">
        <v>513</v>
      </c>
      <c r="B249" s="38" t="s">
        <v>491</v>
      </c>
      <c r="C249" s="35" t="s">
        <v>492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493</v>
      </c>
      <c r="C250" s="35" t="s">
        <v>494</v>
      </c>
      <c r="D250" s="5"/>
      <c r="E250" s="5"/>
    </row>
    <row r="251" spans="1:5" ht="12.75" customHeight="1" x14ac:dyDescent="0.2">
      <c r="A251" s="40">
        <v>5133</v>
      </c>
      <c r="B251" s="38" t="s">
        <v>495</v>
      </c>
      <c r="C251" s="41" t="s">
        <v>496</v>
      </c>
      <c r="D251" s="5"/>
      <c r="E251" s="5"/>
    </row>
    <row r="252" spans="1:5" ht="12.75" customHeight="1" x14ac:dyDescent="0.2">
      <c r="A252" s="40">
        <v>5134</v>
      </c>
      <c r="B252" s="38" t="s">
        <v>497</v>
      </c>
      <c r="C252" s="41" t="s">
        <v>498</v>
      </c>
      <c r="D252" s="5"/>
      <c r="E252" s="5"/>
    </row>
    <row r="253" spans="1:5" ht="12.75" customHeight="1" x14ac:dyDescent="0.2">
      <c r="A253" s="36">
        <v>514</v>
      </c>
      <c r="B253" s="39" t="s">
        <v>499</v>
      </c>
      <c r="C253" s="35" t="s">
        <v>500</v>
      </c>
      <c r="D253" s="5"/>
      <c r="E253" s="5"/>
    </row>
    <row r="254" spans="1:5" ht="24" x14ac:dyDescent="0.2">
      <c r="A254" s="36">
        <v>515</v>
      </c>
      <c r="B254" s="38" t="s">
        <v>501</v>
      </c>
      <c r="C254" s="35" t="s">
        <v>502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503</v>
      </c>
      <c r="C255" s="35" t="s">
        <v>504</v>
      </c>
      <c r="D255" s="5"/>
      <c r="E255" s="5"/>
    </row>
    <row r="256" spans="1:5" x14ac:dyDescent="0.2">
      <c r="A256" s="36">
        <v>5154</v>
      </c>
      <c r="B256" s="38" t="s">
        <v>505</v>
      </c>
      <c r="C256" s="35" t="s">
        <v>506</v>
      </c>
      <c r="D256" s="5"/>
      <c r="E256" s="5"/>
    </row>
    <row r="257" spans="1:5" ht="24" x14ac:dyDescent="0.2">
      <c r="A257" s="36">
        <v>5155</v>
      </c>
      <c r="B257" s="38" t="s">
        <v>507</v>
      </c>
      <c r="C257" s="35" t="s">
        <v>508</v>
      </c>
      <c r="D257" s="5"/>
      <c r="E257" s="5"/>
    </row>
    <row r="258" spans="1:5" ht="12.75" customHeight="1" x14ac:dyDescent="0.2">
      <c r="A258" s="36">
        <v>5156</v>
      </c>
      <c r="B258" s="38" t="s">
        <v>509</v>
      </c>
      <c r="C258" s="35" t="s">
        <v>510</v>
      </c>
      <c r="D258" s="5"/>
      <c r="E258" s="5"/>
    </row>
    <row r="259" spans="1:5" ht="12.75" customHeight="1" x14ac:dyDescent="0.2">
      <c r="A259" s="36">
        <v>5157</v>
      </c>
      <c r="B259" s="38" t="s">
        <v>511</v>
      </c>
      <c r="C259" s="35" t="s">
        <v>512</v>
      </c>
      <c r="D259" s="5"/>
      <c r="E259" s="5"/>
    </row>
    <row r="260" spans="1:5" ht="12.75" customHeight="1" x14ac:dyDescent="0.2">
      <c r="A260" s="36">
        <v>5158</v>
      </c>
      <c r="B260" s="38" t="s">
        <v>513</v>
      </c>
      <c r="C260" s="35" t="s">
        <v>514</v>
      </c>
      <c r="D260" s="5"/>
      <c r="E260" s="5"/>
    </row>
    <row r="261" spans="1:5" ht="24" x14ac:dyDescent="0.2">
      <c r="A261" s="36">
        <v>516</v>
      </c>
      <c r="B261" s="39" t="s">
        <v>515</v>
      </c>
      <c r="C261" s="35" t="s">
        <v>516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517</v>
      </c>
      <c r="C262" s="35" t="s">
        <v>518</v>
      </c>
      <c r="D262" s="5"/>
      <c r="E262" s="5"/>
    </row>
    <row r="263" spans="1:5" ht="12.75" customHeight="1" x14ac:dyDescent="0.2">
      <c r="A263" s="36">
        <v>5164</v>
      </c>
      <c r="B263" s="38" t="s">
        <v>519</v>
      </c>
      <c r="C263" s="35" t="s">
        <v>520</v>
      </c>
      <c r="D263" s="5"/>
      <c r="E263" s="5"/>
    </row>
    <row r="264" spans="1:5" ht="12.75" customHeight="1" x14ac:dyDescent="0.2">
      <c r="A264" s="36">
        <v>5165</v>
      </c>
      <c r="B264" s="38" t="s">
        <v>521</v>
      </c>
      <c r="C264" s="35" t="s">
        <v>522</v>
      </c>
      <c r="D264" s="5"/>
      <c r="E264" s="5"/>
    </row>
    <row r="265" spans="1:5" ht="12.75" customHeight="1" x14ac:dyDescent="0.2">
      <c r="A265" s="36">
        <v>5166</v>
      </c>
      <c r="B265" s="38" t="s">
        <v>523</v>
      </c>
      <c r="C265" s="35" t="s">
        <v>524</v>
      </c>
      <c r="D265" s="5"/>
      <c r="E265" s="5"/>
    </row>
    <row r="266" spans="1:5" ht="12.75" customHeight="1" x14ac:dyDescent="0.2">
      <c r="A266" s="36">
        <v>517</v>
      </c>
      <c r="B266" s="38" t="s">
        <v>525</v>
      </c>
      <c r="C266" s="35" t="s">
        <v>526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527</v>
      </c>
      <c r="C267" s="35" t="s">
        <v>528</v>
      </c>
      <c r="D267" s="5"/>
      <c r="E267" s="5"/>
    </row>
    <row r="268" spans="1:5" ht="12.75" customHeight="1" x14ac:dyDescent="0.2">
      <c r="A268" s="36">
        <v>5172</v>
      </c>
      <c r="B268" s="38" t="s">
        <v>529</v>
      </c>
      <c r="C268" s="35" t="s">
        <v>530</v>
      </c>
      <c r="D268" s="5"/>
      <c r="E268" s="5"/>
    </row>
    <row r="269" spans="1:5" ht="12.75" customHeight="1" x14ac:dyDescent="0.2">
      <c r="A269" s="36">
        <v>5173</v>
      </c>
      <c r="B269" s="38" t="s">
        <v>531</v>
      </c>
      <c r="C269" s="35" t="s">
        <v>532</v>
      </c>
      <c r="D269" s="5"/>
      <c r="E269" s="5"/>
    </row>
    <row r="270" spans="1:5" ht="12.75" customHeight="1" x14ac:dyDescent="0.2">
      <c r="A270" s="36">
        <v>5174</v>
      </c>
      <c r="B270" s="38" t="s">
        <v>533</v>
      </c>
      <c r="C270" s="35" t="s">
        <v>534</v>
      </c>
      <c r="D270" s="5"/>
      <c r="E270" s="5"/>
    </row>
    <row r="271" spans="1:5" ht="12.75" customHeight="1" x14ac:dyDescent="0.2">
      <c r="A271" s="36">
        <v>5175</v>
      </c>
      <c r="B271" s="38" t="s">
        <v>535</v>
      </c>
      <c r="C271" s="35" t="s">
        <v>536</v>
      </c>
      <c r="D271" s="5"/>
      <c r="E271" s="5"/>
    </row>
    <row r="272" spans="1:5" x14ac:dyDescent="0.2">
      <c r="A272" s="31">
        <v>5176</v>
      </c>
      <c r="B272" s="32" t="s">
        <v>537</v>
      </c>
      <c r="C272" s="33" t="s">
        <v>538</v>
      </c>
      <c r="D272" s="4"/>
      <c r="E272" s="4"/>
    </row>
    <row r="273" spans="1:5" x14ac:dyDescent="0.2">
      <c r="A273" s="31">
        <v>5177</v>
      </c>
      <c r="B273" s="37" t="s">
        <v>539</v>
      </c>
      <c r="C273" s="33" t="s">
        <v>540</v>
      </c>
      <c r="D273" s="4"/>
      <c r="E273" s="4"/>
    </row>
    <row r="274" spans="1:5" s="59" customFormat="1" ht="24" x14ac:dyDescent="0.2">
      <c r="A274" s="31">
        <v>53</v>
      </c>
      <c r="B274" s="32" t="s">
        <v>541</v>
      </c>
      <c r="C274" s="33" t="s">
        <v>542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543</v>
      </c>
      <c r="C275" s="33" t="s">
        <v>544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545</v>
      </c>
      <c r="C276" s="33" t="s">
        <v>546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547</v>
      </c>
      <c r="C277" s="33" t="s">
        <v>548</v>
      </c>
      <c r="D277" s="4"/>
      <c r="E277" s="4"/>
    </row>
    <row r="278" spans="1:5" s="59" customFormat="1" x14ac:dyDescent="0.2">
      <c r="A278" s="31">
        <v>5314</v>
      </c>
      <c r="B278" s="32" t="s">
        <v>549</v>
      </c>
      <c r="C278" s="33" t="s">
        <v>550</v>
      </c>
      <c r="D278" s="4"/>
      <c r="E278" s="4"/>
    </row>
    <row r="279" spans="1:5" s="59" customFormat="1" ht="24" x14ac:dyDescent="0.2">
      <c r="A279" s="31">
        <v>532</v>
      </c>
      <c r="B279" s="32" t="s">
        <v>551</v>
      </c>
      <c r="C279" s="33" t="s">
        <v>552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553</v>
      </c>
      <c r="C280" s="33" t="s">
        <v>554</v>
      </c>
      <c r="D280" s="4"/>
      <c r="E280" s="4"/>
    </row>
    <row r="281" spans="1:5" s="59" customFormat="1" ht="24" x14ac:dyDescent="0.2">
      <c r="A281" s="31">
        <v>533</v>
      </c>
      <c r="B281" s="32" t="s">
        <v>555</v>
      </c>
      <c r="C281" s="33" t="s">
        <v>556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557</v>
      </c>
      <c r="C282" s="33" t="s">
        <v>558</v>
      </c>
      <c r="D282" s="4"/>
      <c r="E282" s="4"/>
    </row>
    <row r="283" spans="1:5" s="59" customFormat="1" ht="24" x14ac:dyDescent="0.2">
      <c r="A283" s="31">
        <v>5332</v>
      </c>
      <c r="B283" s="32" t="s">
        <v>559</v>
      </c>
      <c r="C283" s="33" t="s">
        <v>560</v>
      </c>
      <c r="D283" s="4"/>
      <c r="E283" s="4"/>
    </row>
    <row r="284" spans="1:5" s="59" customFormat="1" ht="24" x14ac:dyDescent="0.2">
      <c r="A284" s="42">
        <v>534</v>
      </c>
      <c r="B284" s="32" t="s">
        <v>561</v>
      </c>
      <c r="C284" s="43" t="s">
        <v>562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563</v>
      </c>
      <c r="C285" s="33" t="s">
        <v>564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565</v>
      </c>
      <c r="C286" s="33" t="s">
        <v>566</v>
      </c>
      <c r="D286" s="4"/>
      <c r="E286" s="4"/>
    </row>
    <row r="287" spans="1:5" s="59" customFormat="1" ht="24" x14ac:dyDescent="0.2">
      <c r="A287" s="31">
        <v>54</v>
      </c>
      <c r="B287" s="37" t="s">
        <v>567</v>
      </c>
      <c r="C287" s="33" t="s">
        <v>568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569</v>
      </c>
      <c r="C288" s="33" t="s">
        <v>570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571</v>
      </c>
      <c r="C289" s="33" t="s">
        <v>572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573</v>
      </c>
      <c r="C290" s="33" t="s">
        <v>574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575</v>
      </c>
      <c r="C291" s="33" t="s">
        <v>576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577</v>
      </c>
      <c r="C292" s="33" t="s">
        <v>578</v>
      </c>
      <c r="D292" s="4"/>
      <c r="E292" s="4"/>
    </row>
    <row r="293" spans="1:5" s="59" customFormat="1" ht="24" x14ac:dyDescent="0.2">
      <c r="A293" s="31">
        <v>542</v>
      </c>
      <c r="B293" s="32" t="s">
        <v>579</v>
      </c>
      <c r="C293" s="33" t="s">
        <v>580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581</v>
      </c>
      <c r="C294" s="33" t="s">
        <v>582</v>
      </c>
      <c r="D294" s="4"/>
      <c r="E294" s="4"/>
    </row>
    <row r="295" spans="1:5" s="59" customFormat="1" ht="24" x14ac:dyDescent="0.2">
      <c r="A295" s="31">
        <v>5423</v>
      </c>
      <c r="B295" s="32" t="s">
        <v>583</v>
      </c>
      <c r="C295" s="33" t="s">
        <v>584</v>
      </c>
      <c r="D295" s="4"/>
      <c r="E295" s="4"/>
    </row>
    <row r="296" spans="1:5" s="59" customFormat="1" ht="24" x14ac:dyDescent="0.2">
      <c r="A296" s="31">
        <v>5424</v>
      </c>
      <c r="B296" s="32" t="s">
        <v>585</v>
      </c>
      <c r="C296" s="33" t="s">
        <v>586</v>
      </c>
      <c r="D296" s="4"/>
      <c r="E296" s="4"/>
    </row>
    <row r="297" spans="1:5" s="59" customFormat="1" ht="24" x14ac:dyDescent="0.2">
      <c r="A297" s="31">
        <v>543</v>
      </c>
      <c r="B297" s="32" t="s">
        <v>587</v>
      </c>
      <c r="C297" s="33" t="s">
        <v>588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589</v>
      </c>
      <c r="C298" s="33" t="s">
        <v>590</v>
      </c>
      <c r="D298" s="4"/>
      <c r="E298" s="4"/>
    </row>
    <row r="299" spans="1:5" s="59" customFormat="1" ht="24" x14ac:dyDescent="0.2">
      <c r="A299" s="31">
        <v>544</v>
      </c>
      <c r="B299" s="32" t="s">
        <v>591</v>
      </c>
      <c r="C299" s="33" t="s">
        <v>592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593</v>
      </c>
      <c r="C300" s="33" t="s">
        <v>594</v>
      </c>
      <c r="D300" s="4"/>
      <c r="E300" s="4"/>
    </row>
    <row r="301" spans="1:5" s="59" customFormat="1" ht="24" x14ac:dyDescent="0.2">
      <c r="A301" s="31">
        <v>5444</v>
      </c>
      <c r="B301" s="37" t="s">
        <v>595</v>
      </c>
      <c r="C301" s="33" t="s">
        <v>596</v>
      </c>
      <c r="D301" s="4"/>
      <c r="E301" s="4"/>
    </row>
    <row r="302" spans="1:5" s="59" customFormat="1" ht="24" x14ac:dyDescent="0.2">
      <c r="A302" s="42">
        <v>5445</v>
      </c>
      <c r="B302" s="32" t="s">
        <v>597</v>
      </c>
      <c r="C302" s="43" t="s">
        <v>598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599</v>
      </c>
      <c r="C303" s="33" t="s">
        <v>600</v>
      </c>
      <c r="D303" s="4"/>
      <c r="E303" s="4"/>
    </row>
    <row r="304" spans="1:5" s="59" customFormat="1" x14ac:dyDescent="0.2">
      <c r="A304" s="31">
        <v>5447</v>
      </c>
      <c r="B304" s="32" t="s">
        <v>601</v>
      </c>
      <c r="C304" s="33" t="s">
        <v>602</v>
      </c>
      <c r="D304" s="4"/>
      <c r="E304" s="4"/>
    </row>
    <row r="305" spans="1:6" s="59" customFormat="1" ht="24" x14ac:dyDescent="0.2">
      <c r="A305" s="31">
        <v>5448</v>
      </c>
      <c r="B305" s="32" t="s">
        <v>603</v>
      </c>
      <c r="C305" s="33" t="s">
        <v>604</v>
      </c>
      <c r="D305" s="4"/>
      <c r="E305" s="4"/>
    </row>
    <row r="306" spans="1:6" s="59" customFormat="1" ht="24" x14ac:dyDescent="0.2">
      <c r="A306" s="31">
        <v>545</v>
      </c>
      <c r="B306" s="32" t="s">
        <v>605</v>
      </c>
      <c r="C306" s="33" t="s">
        <v>606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607</v>
      </c>
      <c r="C307" s="33" t="s">
        <v>608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609</v>
      </c>
      <c r="C308" s="33" t="s">
        <v>610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611</v>
      </c>
      <c r="C309" s="33" t="s">
        <v>612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613</v>
      </c>
      <c r="C310" s="33" t="s">
        <v>614</v>
      </c>
      <c r="D310" s="4"/>
      <c r="E310" s="4"/>
    </row>
    <row r="311" spans="1:6" s="59" customFormat="1" ht="24" x14ac:dyDescent="0.2">
      <c r="A311" s="31">
        <v>547</v>
      </c>
      <c r="B311" s="32" t="s">
        <v>615</v>
      </c>
      <c r="C311" s="33" t="s">
        <v>616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617</v>
      </c>
      <c r="C312" s="33" t="s">
        <v>618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619</v>
      </c>
      <c r="C313" s="33" t="s">
        <v>620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621</v>
      </c>
      <c r="C314" s="33" t="s">
        <v>622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623</v>
      </c>
      <c r="C315" s="33" t="s">
        <v>624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625</v>
      </c>
      <c r="C316" s="33" t="s">
        <v>626</v>
      </c>
      <c r="D316" s="4"/>
      <c r="E316" s="4"/>
    </row>
    <row r="317" spans="1:6" s="59" customFormat="1" ht="24" x14ac:dyDescent="0.2">
      <c r="A317" s="31">
        <v>5476</v>
      </c>
      <c r="B317" s="32" t="s">
        <v>627</v>
      </c>
      <c r="C317" s="33" t="s">
        <v>628</v>
      </c>
      <c r="D317" s="4"/>
      <c r="E317" s="4"/>
    </row>
    <row r="318" spans="1:6" s="59" customFormat="1" ht="24" x14ac:dyDescent="0.2">
      <c r="A318" s="31">
        <v>5477</v>
      </c>
      <c r="B318" s="32" t="s">
        <v>629</v>
      </c>
      <c r="C318" s="33" t="s">
        <v>630</v>
      </c>
      <c r="D318" s="4"/>
      <c r="E318" s="4"/>
    </row>
    <row r="319" spans="1:6" s="59" customFormat="1" ht="45" x14ac:dyDescent="0.2">
      <c r="A319" s="92" t="s">
        <v>631</v>
      </c>
      <c r="B319" s="93"/>
      <c r="C319" s="78"/>
      <c r="D319" s="6" t="s">
        <v>632</v>
      </c>
      <c r="E319" s="6" t="s">
        <v>633</v>
      </c>
    </row>
    <row r="320" spans="1:6" ht="24" x14ac:dyDescent="0.2">
      <c r="A320" s="28" t="s">
        <v>634</v>
      </c>
      <c r="B320" s="29" t="s">
        <v>635</v>
      </c>
      <c r="C320" s="30" t="s">
        <v>634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636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637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638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35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639</v>
      </c>
      <c r="B325" s="29" t="s">
        <v>640</v>
      </c>
      <c r="C325" s="30" t="s">
        <v>639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42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52</v>
      </c>
      <c r="C327" s="30">
        <v>96382</v>
      </c>
      <c r="D327" s="8"/>
      <c r="E327" s="80"/>
      <c r="F327" s="59"/>
    </row>
    <row r="328" spans="1:6" x14ac:dyDescent="0.2">
      <c r="A328" s="28" t="s">
        <v>641</v>
      </c>
      <c r="B328" s="29" t="s">
        <v>44</v>
      </c>
      <c r="C328" s="30" t="s">
        <v>641</v>
      </c>
      <c r="D328" s="8"/>
      <c r="E328" s="80"/>
      <c r="F328" s="59"/>
    </row>
    <row r="329" spans="1:6" x14ac:dyDescent="0.2">
      <c r="A329" s="28" t="s">
        <v>642</v>
      </c>
      <c r="B329" s="29" t="s">
        <v>54</v>
      </c>
      <c r="C329" s="30" t="s">
        <v>642</v>
      </c>
      <c r="D329" s="8"/>
      <c r="E329" s="80"/>
      <c r="F329" s="59"/>
    </row>
    <row r="330" spans="1:6" ht="24" x14ac:dyDescent="0.2">
      <c r="A330" s="28">
        <v>96385</v>
      </c>
      <c r="B330" s="29" t="s">
        <v>46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56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643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644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645</v>
      </c>
      <c r="B334" s="94"/>
      <c r="C334" s="78"/>
      <c r="D334" s="1" t="s">
        <v>646</v>
      </c>
      <c r="E334" s="79" t="s">
        <v>647</v>
      </c>
    </row>
    <row r="335" spans="1:6" s="62" customFormat="1" ht="24" x14ac:dyDescent="0.2">
      <c r="A335" s="28" t="s">
        <v>648</v>
      </c>
      <c r="B335" s="29" t="s">
        <v>649</v>
      </c>
      <c r="C335" s="30" t="s">
        <v>648</v>
      </c>
      <c r="D335" s="8"/>
      <c r="E335" s="80"/>
    </row>
    <row r="336" spans="1:6" s="62" customFormat="1" ht="12.75" customHeight="1" x14ac:dyDescent="0.2">
      <c r="A336" s="28" t="s">
        <v>650</v>
      </c>
      <c r="B336" s="29" t="s">
        <v>651</v>
      </c>
      <c r="C336" s="30" t="s">
        <v>650</v>
      </c>
      <c r="D336" s="8"/>
      <c r="E336" s="80"/>
    </row>
    <row r="337" spans="1:5" s="62" customFormat="1" ht="24" x14ac:dyDescent="0.2">
      <c r="A337" s="28" t="s">
        <v>652</v>
      </c>
      <c r="B337" s="29" t="s">
        <v>653</v>
      </c>
      <c r="C337" s="30" t="s">
        <v>652</v>
      </c>
      <c r="D337" s="8"/>
      <c r="E337" s="80"/>
    </row>
    <row r="338" spans="1:5" s="62" customFormat="1" ht="24" x14ac:dyDescent="0.2">
      <c r="A338" s="28" t="s">
        <v>654</v>
      </c>
      <c r="B338" s="29" t="s">
        <v>655</v>
      </c>
      <c r="C338" s="30" t="s">
        <v>654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656</v>
      </c>
      <c r="B339" s="29" t="s">
        <v>657</v>
      </c>
      <c r="C339" s="30" t="s">
        <v>656</v>
      </c>
      <c r="D339" s="8"/>
      <c r="E339" s="80"/>
    </row>
    <row r="340" spans="1:5" s="62" customFormat="1" ht="12.75" customHeight="1" x14ac:dyDescent="0.2">
      <c r="A340" s="28" t="s">
        <v>658</v>
      </c>
      <c r="B340" s="29" t="s">
        <v>659</v>
      </c>
      <c r="C340" s="30" t="s">
        <v>658</v>
      </c>
      <c r="D340" s="8"/>
      <c r="E340" s="80"/>
    </row>
    <row r="341" spans="1:5" s="62" customFormat="1" ht="12.75" customHeight="1" x14ac:dyDescent="0.2">
      <c r="A341" s="28" t="s">
        <v>660</v>
      </c>
      <c r="B341" s="29" t="s">
        <v>661</v>
      </c>
      <c r="C341" s="30" t="s">
        <v>660</v>
      </c>
      <c r="D341" s="8"/>
      <c r="E341" s="80"/>
    </row>
    <row r="342" spans="1:5" s="62" customFormat="1" ht="12.75" customHeight="1" x14ac:dyDescent="0.2">
      <c r="A342" s="28" t="s">
        <v>662</v>
      </c>
      <c r="B342" s="29" t="s">
        <v>663</v>
      </c>
      <c r="C342" s="30" t="s">
        <v>662</v>
      </c>
      <c r="D342" s="8"/>
      <c r="E342" s="80"/>
    </row>
    <row r="343" spans="1:5" s="62" customFormat="1" ht="12.75" customHeight="1" x14ac:dyDescent="0.2">
      <c r="A343" s="28" t="s">
        <v>664</v>
      </c>
      <c r="B343" s="29" t="s">
        <v>665</v>
      </c>
      <c r="C343" s="30" t="s">
        <v>664</v>
      </c>
      <c r="D343" s="8"/>
      <c r="E343" s="80"/>
    </row>
    <row r="344" spans="1:5" s="62" customFormat="1" ht="24" x14ac:dyDescent="0.2">
      <c r="A344" s="28" t="s">
        <v>666</v>
      </c>
      <c r="B344" s="29" t="s">
        <v>667</v>
      </c>
      <c r="C344" s="30" t="s">
        <v>666</v>
      </c>
      <c r="D344" s="8"/>
      <c r="E344" s="80"/>
    </row>
    <row r="345" spans="1:5" s="62" customFormat="1" ht="24" x14ac:dyDescent="0.2">
      <c r="A345" s="28" t="s">
        <v>668</v>
      </c>
      <c r="B345" s="29" t="s">
        <v>669</v>
      </c>
      <c r="C345" s="30" t="s">
        <v>668</v>
      </c>
      <c r="D345" s="8"/>
      <c r="E345" s="80"/>
    </row>
    <row r="346" spans="1:5" s="62" customFormat="1" ht="12.75" customHeight="1" x14ac:dyDescent="0.2">
      <c r="A346" s="28" t="s">
        <v>670</v>
      </c>
      <c r="B346" s="29" t="s">
        <v>671</v>
      </c>
      <c r="C346" s="30" t="s">
        <v>670</v>
      </c>
      <c r="D346" s="8"/>
      <c r="E346" s="80"/>
    </row>
    <row r="347" spans="1:5" s="62" customFormat="1" ht="12.75" customHeight="1" x14ac:dyDescent="0.2">
      <c r="A347" s="28" t="s">
        <v>672</v>
      </c>
      <c r="B347" s="29" t="s">
        <v>673</v>
      </c>
      <c r="C347" s="30" t="s">
        <v>672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674</v>
      </c>
      <c r="B348" s="29" t="s">
        <v>675</v>
      </c>
      <c r="C348" s="30" t="s">
        <v>674</v>
      </c>
      <c r="D348" s="8"/>
      <c r="E348" s="80"/>
    </row>
    <row r="349" spans="1:5" s="62" customFormat="1" ht="12.75" customHeight="1" x14ac:dyDescent="0.2">
      <c r="A349" s="28" t="s">
        <v>676</v>
      </c>
      <c r="B349" s="29" t="s">
        <v>677</v>
      </c>
      <c r="C349" s="30" t="s">
        <v>676</v>
      </c>
      <c r="D349" s="8"/>
      <c r="E349" s="80"/>
    </row>
    <row r="350" spans="1:5" s="62" customFormat="1" ht="12.75" customHeight="1" x14ac:dyDescent="0.2">
      <c r="A350" s="28" t="s">
        <v>678</v>
      </c>
      <c r="B350" s="29" t="s">
        <v>679</v>
      </c>
      <c r="C350" s="30" t="s">
        <v>678</v>
      </c>
      <c r="D350" s="8"/>
      <c r="E350" s="80"/>
    </row>
    <row r="351" spans="1:5" s="62" customFormat="1" ht="12.75" customHeight="1" x14ac:dyDescent="0.2">
      <c r="A351" s="28" t="s">
        <v>680</v>
      </c>
      <c r="B351" s="29" t="s">
        <v>681</v>
      </c>
      <c r="C351" s="30" t="s">
        <v>680</v>
      </c>
      <c r="D351" s="8"/>
      <c r="E351" s="80"/>
    </row>
    <row r="352" spans="1:5" s="64" customFormat="1" ht="24" x14ac:dyDescent="0.2">
      <c r="A352" s="28" t="s">
        <v>682</v>
      </c>
      <c r="B352" s="29" t="s">
        <v>683</v>
      </c>
      <c r="C352" s="30" t="s">
        <v>682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684</v>
      </c>
      <c r="B353" s="29" t="s">
        <v>685</v>
      </c>
      <c r="C353" s="30" t="s">
        <v>684</v>
      </c>
      <c r="D353" s="8"/>
      <c r="E353" s="80"/>
    </row>
    <row r="354" spans="1:5" s="64" customFormat="1" ht="12.75" customHeight="1" x14ac:dyDescent="0.2">
      <c r="A354" s="28" t="s">
        <v>686</v>
      </c>
      <c r="B354" s="29" t="s">
        <v>687</v>
      </c>
      <c r="C354" s="30" t="s">
        <v>686</v>
      </c>
      <c r="D354" s="8"/>
      <c r="E354" s="80"/>
    </row>
    <row r="355" spans="1:5" s="64" customFormat="1" ht="12.75" customHeight="1" x14ac:dyDescent="0.2">
      <c r="A355" s="28" t="s">
        <v>688</v>
      </c>
      <c r="B355" s="29" t="s">
        <v>689</v>
      </c>
      <c r="C355" s="30" t="s">
        <v>688</v>
      </c>
      <c r="D355" s="8"/>
      <c r="E355" s="80"/>
    </row>
    <row r="356" spans="1:5" s="64" customFormat="1" ht="12.75" customHeight="1" x14ac:dyDescent="0.2">
      <c r="A356" s="28" t="s">
        <v>690</v>
      </c>
      <c r="B356" s="29" t="s">
        <v>691</v>
      </c>
      <c r="C356" s="30" t="s">
        <v>690</v>
      </c>
      <c r="D356" s="8"/>
      <c r="E356" s="80"/>
    </row>
    <row r="357" spans="1:5" s="64" customFormat="1" ht="24" x14ac:dyDescent="0.2">
      <c r="A357" s="28" t="s">
        <v>692</v>
      </c>
      <c r="B357" s="29" t="s">
        <v>693</v>
      </c>
      <c r="C357" s="30" t="s">
        <v>692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694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695</v>
      </c>
      <c r="C359" s="30">
        <v>16382</v>
      </c>
      <c r="D359" s="8"/>
      <c r="E359" s="80"/>
    </row>
    <row r="360" spans="1:5" s="64" customFormat="1" ht="24" x14ac:dyDescent="0.2">
      <c r="A360" s="28" t="s">
        <v>696</v>
      </c>
      <c r="B360" s="29" t="s">
        <v>697</v>
      </c>
      <c r="C360" s="30" t="s">
        <v>696</v>
      </c>
      <c r="D360" s="8"/>
      <c r="E360" s="80"/>
    </row>
    <row r="361" spans="1:5" s="64" customFormat="1" ht="24" x14ac:dyDescent="0.2">
      <c r="A361" s="28" t="s">
        <v>698</v>
      </c>
      <c r="B361" s="29" t="s">
        <v>699</v>
      </c>
      <c r="C361" s="30" t="s">
        <v>698</v>
      </c>
      <c r="D361" s="8"/>
      <c r="E361" s="80"/>
    </row>
    <row r="362" spans="1:5" s="64" customFormat="1" ht="24" x14ac:dyDescent="0.2">
      <c r="A362" s="28" t="s">
        <v>700</v>
      </c>
      <c r="B362" s="29" t="s">
        <v>701</v>
      </c>
      <c r="C362" s="30" t="s">
        <v>700</v>
      </c>
      <c r="D362" s="8"/>
      <c r="E362" s="80"/>
    </row>
    <row r="363" spans="1:5" s="64" customFormat="1" ht="24" x14ac:dyDescent="0.2">
      <c r="A363" s="28" t="s">
        <v>702</v>
      </c>
      <c r="B363" s="29" t="s">
        <v>703</v>
      </c>
      <c r="C363" s="30" t="s">
        <v>702</v>
      </c>
      <c r="D363" s="8"/>
      <c r="E363" s="80"/>
    </row>
    <row r="364" spans="1:5" s="64" customFormat="1" ht="24" x14ac:dyDescent="0.2">
      <c r="A364" s="28" t="s">
        <v>704</v>
      </c>
      <c r="B364" s="29" t="s">
        <v>705</v>
      </c>
      <c r="C364" s="30" t="s">
        <v>704</v>
      </c>
      <c r="D364" s="8"/>
      <c r="E364" s="80"/>
    </row>
    <row r="365" spans="1:5" s="64" customFormat="1" ht="24" x14ac:dyDescent="0.2">
      <c r="A365" s="28" t="s">
        <v>706</v>
      </c>
      <c r="B365" s="29" t="s">
        <v>707</v>
      </c>
      <c r="C365" s="30" t="s">
        <v>706</v>
      </c>
      <c r="D365" s="8"/>
      <c r="E365" s="80"/>
    </row>
    <row r="366" spans="1:5" s="59" customFormat="1" x14ac:dyDescent="0.2">
      <c r="A366" s="28" t="s">
        <v>708</v>
      </c>
      <c r="B366" s="29" t="s">
        <v>709</v>
      </c>
      <c r="C366" s="30" t="s">
        <v>708</v>
      </c>
      <c r="D366" s="8"/>
      <c r="E366" s="80"/>
    </row>
    <row r="367" spans="1:5" s="59" customFormat="1" ht="24" x14ac:dyDescent="0.2">
      <c r="A367" s="28">
        <v>2368</v>
      </c>
      <c r="B367" s="29" t="s">
        <v>710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711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712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713</v>
      </c>
      <c r="B370" s="29" t="s">
        <v>714</v>
      </c>
      <c r="C370" s="30" t="s">
        <v>713</v>
      </c>
      <c r="D370" s="8"/>
      <c r="E370" s="80"/>
    </row>
    <row r="371" spans="1:5" s="65" customFormat="1" ht="12.75" customHeight="1" x14ac:dyDescent="0.2">
      <c r="A371" s="28" t="s">
        <v>715</v>
      </c>
      <c r="B371" s="29" t="s">
        <v>716</v>
      </c>
      <c r="C371" s="30" t="s">
        <v>715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717</v>
      </c>
      <c r="B372" s="29" t="s">
        <v>718</v>
      </c>
      <c r="C372" s="30" t="s">
        <v>717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719</v>
      </c>
      <c r="C373" s="33">
        <v>27511</v>
      </c>
      <c r="D373" s="8"/>
      <c r="E373" s="80"/>
    </row>
    <row r="374" spans="1:5" s="65" customFormat="1" ht="24" x14ac:dyDescent="0.2">
      <c r="A374" s="28" t="s">
        <v>720</v>
      </c>
      <c r="B374" s="29" t="s">
        <v>721</v>
      </c>
      <c r="C374" s="33" t="s">
        <v>720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722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723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724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725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726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727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728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729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730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731</v>
      </c>
      <c r="B384" s="34" t="s">
        <v>732</v>
      </c>
      <c r="C384" s="30" t="s">
        <v>731</v>
      </c>
      <c r="D384" s="8"/>
      <c r="E384" s="80"/>
    </row>
    <row r="385" spans="1:5" s="59" customFormat="1" ht="24" x14ac:dyDescent="0.2">
      <c r="A385" s="28">
        <v>9367</v>
      </c>
      <c r="B385" s="29" t="s">
        <v>733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734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735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736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737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738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739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740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741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742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743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744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745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746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747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748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749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750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751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752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753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754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25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21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755</v>
      </c>
      <c r="C409" s="30">
        <v>96314</v>
      </c>
      <c r="D409" s="8"/>
      <c r="E409" s="80"/>
    </row>
    <row r="410" spans="1:5" s="59" customFormat="1" ht="24" x14ac:dyDescent="0.2">
      <c r="A410" s="28" t="s">
        <v>634</v>
      </c>
      <c r="B410" s="29" t="s">
        <v>756</v>
      </c>
      <c r="C410" s="30" t="s">
        <v>757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636</v>
      </c>
      <c r="C411" s="30" t="s">
        <v>758</v>
      </c>
      <c r="D411" s="8"/>
      <c r="E411" s="80"/>
    </row>
    <row r="412" spans="1:5" s="59" customFormat="1" x14ac:dyDescent="0.2">
      <c r="A412" s="28">
        <v>96322</v>
      </c>
      <c r="B412" s="29" t="s">
        <v>637</v>
      </c>
      <c r="C412" s="30" t="s">
        <v>759</v>
      </c>
      <c r="D412" s="8"/>
      <c r="E412" s="80"/>
    </row>
    <row r="413" spans="1:5" s="59" customFormat="1" x14ac:dyDescent="0.2">
      <c r="A413" s="28">
        <v>96323</v>
      </c>
      <c r="B413" s="29" t="s">
        <v>638</v>
      </c>
      <c r="C413" s="30" t="s">
        <v>760</v>
      </c>
      <c r="D413" s="8"/>
      <c r="E413" s="80"/>
    </row>
    <row r="414" spans="1:5" s="59" customFormat="1" x14ac:dyDescent="0.2">
      <c r="A414" s="28">
        <v>96324</v>
      </c>
      <c r="B414" s="29" t="s">
        <v>35</v>
      </c>
      <c r="C414" s="30" t="s">
        <v>761</v>
      </c>
      <c r="D414" s="8"/>
      <c r="E414" s="80"/>
    </row>
    <row r="415" spans="1:5" s="59" customFormat="1" ht="12" customHeight="1" x14ac:dyDescent="0.2">
      <c r="A415" s="28" t="s">
        <v>639</v>
      </c>
      <c r="B415" s="29" t="s">
        <v>762</v>
      </c>
      <c r="C415" s="30" t="s">
        <v>763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42</v>
      </c>
      <c r="C416" s="30" t="s">
        <v>764</v>
      </c>
      <c r="D416" s="8"/>
      <c r="E416" s="80"/>
    </row>
    <row r="417" spans="1:5" s="59" customFormat="1" x14ac:dyDescent="0.2">
      <c r="A417" s="28">
        <v>96382</v>
      </c>
      <c r="B417" s="29" t="s">
        <v>52</v>
      </c>
      <c r="C417" s="30" t="s">
        <v>765</v>
      </c>
      <c r="D417" s="8"/>
      <c r="E417" s="80"/>
    </row>
    <row r="418" spans="1:5" s="59" customFormat="1" x14ac:dyDescent="0.2">
      <c r="A418" s="28" t="s">
        <v>641</v>
      </c>
      <c r="B418" s="29" t="s">
        <v>44</v>
      </c>
      <c r="C418" s="30" t="s">
        <v>766</v>
      </c>
      <c r="D418" s="8"/>
      <c r="E418" s="80"/>
    </row>
    <row r="419" spans="1:5" s="59" customFormat="1" x14ac:dyDescent="0.2">
      <c r="A419" s="28" t="s">
        <v>642</v>
      </c>
      <c r="B419" s="29" t="s">
        <v>54</v>
      </c>
      <c r="C419" s="30" t="s">
        <v>767</v>
      </c>
      <c r="D419" s="8"/>
      <c r="E419" s="80"/>
    </row>
    <row r="420" spans="1:5" s="59" customFormat="1" ht="24" x14ac:dyDescent="0.2">
      <c r="A420" s="28">
        <v>96385</v>
      </c>
      <c r="B420" s="29" t="s">
        <v>46</v>
      </c>
      <c r="C420" s="30" t="s">
        <v>768</v>
      </c>
      <c r="D420" s="8"/>
      <c r="E420" s="80"/>
    </row>
    <row r="421" spans="1:5" s="59" customFormat="1" ht="24" x14ac:dyDescent="0.2">
      <c r="A421" s="28">
        <v>96386</v>
      </c>
      <c r="B421" s="29" t="s">
        <v>56</v>
      </c>
      <c r="C421" s="30" t="s">
        <v>769</v>
      </c>
      <c r="D421" s="8"/>
      <c r="E421" s="80"/>
    </row>
    <row r="422" spans="1:5" s="59" customFormat="1" ht="24" x14ac:dyDescent="0.2">
      <c r="A422" s="28">
        <v>96387</v>
      </c>
      <c r="B422" s="29" t="s">
        <v>643</v>
      </c>
      <c r="C422" s="30" t="s">
        <v>770</v>
      </c>
      <c r="D422" s="8"/>
      <c r="E422" s="80"/>
    </row>
    <row r="423" spans="1:5" s="59" customFormat="1" ht="24" x14ac:dyDescent="0.2">
      <c r="A423" s="44">
        <v>96388</v>
      </c>
      <c r="B423" s="45" t="s">
        <v>644</v>
      </c>
      <c r="C423" s="46" t="s">
        <v>771</v>
      </c>
      <c r="D423" s="8"/>
      <c r="E423" s="80"/>
    </row>
    <row r="424" spans="1:5" ht="36.75" customHeight="1" x14ac:dyDescent="0.2">
      <c r="A424" s="92" t="s">
        <v>772</v>
      </c>
      <c r="B424" s="93"/>
      <c r="C424" s="78"/>
      <c r="D424" s="1" t="s">
        <v>646</v>
      </c>
      <c r="E424" s="79" t="s">
        <v>647</v>
      </c>
    </row>
    <row r="425" spans="1:5" s="59" customFormat="1" ht="24" x14ac:dyDescent="0.2">
      <c r="A425" s="31">
        <v>99171</v>
      </c>
      <c r="B425" s="37" t="s">
        <v>773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774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Kordić</cp:lastModifiedBy>
  <cp:lastPrinted>2026-01-23T06:43:31Z</cp:lastPrinted>
  <dcterms:created xsi:type="dcterms:W3CDTF">2025-08-09T19:28:20Z</dcterms:created>
  <dcterms:modified xsi:type="dcterms:W3CDTF">2026-02-13T13:27:32Z</dcterms:modified>
</cp:coreProperties>
</file>