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20" windowHeight="9345" tabRatio="582" activeTab="0"/>
  </bookViews>
  <sheets>
    <sheet name="09.10." sheetId="1" r:id="rId1"/>
  </sheets>
  <definedNames/>
  <calcPr fullCalcOnLoad="1"/>
</workbook>
</file>

<file path=xl/sharedStrings.xml><?xml version="1.0" encoding="utf-8"?>
<sst xmlns="http://schemas.openxmlformats.org/spreadsheetml/2006/main" count="522" uniqueCount="378">
  <si>
    <t>UKUPNO:</t>
  </si>
  <si>
    <t>Projekti:</t>
  </si>
  <si>
    <t>1. Javne površine</t>
  </si>
  <si>
    <t>2. Nerazvrstane ceste</t>
  </si>
  <si>
    <t xml:space="preserve">   - Gradska groblja Viktorovac d.o.o.(Vl.sred.Grob)</t>
  </si>
  <si>
    <t>B.1.a)</t>
  </si>
  <si>
    <t>C. REKAPITULACIJA</t>
  </si>
  <si>
    <t>C. Prijevoz putnika, održavanje čistoće, odlaganje komunalnog</t>
  </si>
  <si>
    <t xml:space="preserve">    otpada, tržnice na malo</t>
  </si>
  <si>
    <t>- Komunalni doprinos (Kom.dop.)</t>
  </si>
  <si>
    <t>- Naknada za deponiranje otpada (Nakn.za dep.)</t>
  </si>
  <si>
    <t>- Šumski doprinos (Šum.dop.)</t>
  </si>
  <si>
    <t>- Gradska groblja Viktorovac d.o.o. (Vl.sred.Groblja)</t>
  </si>
  <si>
    <t>A. REKAPITULACIJA</t>
  </si>
  <si>
    <t xml:space="preserve">    - Šumski doprinos(Šum.dopr.)</t>
  </si>
  <si>
    <t>IZVOR FINANCIRANJA</t>
  </si>
  <si>
    <t>1. Prijevoz putnika</t>
  </si>
  <si>
    <t>2. Održavanje čistoće</t>
  </si>
  <si>
    <t>3. Odlaganje komunalnog otpada</t>
  </si>
  <si>
    <t xml:space="preserve"> </t>
  </si>
  <si>
    <t>-Komunalac Sisak(Vl.sredstva Komunalca)</t>
  </si>
  <si>
    <t>3.Groblja</t>
  </si>
  <si>
    <t>2. Vlastita sredstva trgovačkih društava u vlasništvu</t>
  </si>
  <si>
    <t xml:space="preserve"> PLAN</t>
  </si>
  <si>
    <t xml:space="preserve">    - Prodaja nefinancijske imovine(PGS-prod.nef.imov.)</t>
  </si>
  <si>
    <t>- Naknada za priključenje ( Nakn.za priklj.)</t>
  </si>
  <si>
    <t>-Prodaja nefinancijske imovine ( PGS-prod.nef.imov.)</t>
  </si>
  <si>
    <t>iz slijedećih izvora:</t>
  </si>
  <si>
    <t>SVEUKUPNO B.:</t>
  </si>
  <si>
    <t xml:space="preserve">             </t>
  </si>
  <si>
    <t>SVEUKUPNO C.:</t>
  </si>
  <si>
    <t>SVEUKUPNO A.:</t>
  </si>
  <si>
    <t xml:space="preserve">    - Komunalni doprinos(Kom.dop.)</t>
  </si>
  <si>
    <t>Članak 3.</t>
  </si>
  <si>
    <t>Članak 4.</t>
  </si>
  <si>
    <t>Članak  5.</t>
  </si>
  <si>
    <t>SVEUKUPNO A.1:</t>
  </si>
  <si>
    <t xml:space="preserve">SVEUKUPNO A.2: </t>
  </si>
  <si>
    <t>POZ.PROR.</t>
  </si>
  <si>
    <t>kom.dop.</t>
  </si>
  <si>
    <t xml:space="preserve">1. Idejni projekt komunalne infrastrukture Ulice Vanje </t>
  </si>
  <si>
    <t xml:space="preserve">    Radauša (cesta,vod.kanal., javna rasvjeta) -dovršenje</t>
  </si>
  <si>
    <t xml:space="preserve">   parcelacioni elaborati</t>
  </si>
  <si>
    <t>šum.dop.</t>
  </si>
  <si>
    <t>SVEUKUPNO B.2.</t>
  </si>
  <si>
    <t>B.REKAPITULACIJA</t>
  </si>
  <si>
    <t>će se iz slijedećih izvora:</t>
  </si>
  <si>
    <t>-Naknada za priključenje ( -Nakn.za priključenje)</t>
  </si>
  <si>
    <t>Vl.sred. Kom.</t>
  </si>
  <si>
    <t>1. Upravna zgrada</t>
  </si>
  <si>
    <t>SVEUKUPNO C.2.</t>
  </si>
  <si>
    <t xml:space="preserve">A. Javne površine, nerazvrstane ceste i groblja </t>
  </si>
  <si>
    <t xml:space="preserve">   i pretežitom vlasništvu Grada Siska</t>
  </si>
  <si>
    <t xml:space="preserve">Javne površine, nerazvrstane ceste, groblja: </t>
  </si>
  <si>
    <t>-Vodni doprinos</t>
  </si>
  <si>
    <t>2. Vlastita sredstva trgovačkih društava u vlasništvu i pretežitom vlasništvu Grada Siska</t>
  </si>
  <si>
    <t xml:space="preserve">                       SVEUKUPNA REKAPITULACIJA GRAĐENJA OBJEKATA,  UREĐAJA  </t>
  </si>
  <si>
    <t>SVEUKUPNA REKAPITULACIJA IZVORA FINANCIRANJA ZA GRAĐENJE OBJEKATA, UREĐAJA</t>
  </si>
  <si>
    <t>- Vodni doprinos (Vod.dop.)</t>
  </si>
  <si>
    <t>4. Tržnice na malo</t>
  </si>
  <si>
    <t>2.Usklađenje gotovih projekata, geodetske snimke,</t>
  </si>
  <si>
    <t>3.Idejni,glavni i izvedbeni projekt komunalne infrastrukture</t>
  </si>
  <si>
    <t xml:space="preserve">   zapadne ulice na području DPU Žitna ulica u Sisku</t>
  </si>
  <si>
    <t xml:space="preserve">                                                                                   PROGRAM  </t>
  </si>
  <si>
    <t>Članak 1.</t>
  </si>
  <si>
    <t>1. Građevine za javnu vodoopskrbu</t>
  </si>
  <si>
    <t>Građevine za javnu vodoopskrbu i javnu odvodnju</t>
  </si>
  <si>
    <t>2. Sisački vodovod d.o.o.</t>
  </si>
  <si>
    <t>-Nakn. za razvoj</t>
  </si>
  <si>
    <t>-IPA fond-nepovratna sredstva</t>
  </si>
  <si>
    <t>-Kreditna sredstva Europske banke za obnovu</t>
  </si>
  <si>
    <t>2. Građevine za javnu odvodnju</t>
  </si>
  <si>
    <t>B. Građevine za javnu vodoopskrbu i javnu odvodnju</t>
  </si>
  <si>
    <t>-Sisački vodovod</t>
  </si>
  <si>
    <t>UKUPNO Vl. sred .trg društava</t>
  </si>
  <si>
    <t>- Gradska tržnica Sisak(Vl.sred.tržn.i Fond))</t>
  </si>
  <si>
    <t xml:space="preserve">     -Nakn. za razvoj</t>
  </si>
  <si>
    <t xml:space="preserve">     -IPA fond-nepovratna sredstva</t>
  </si>
  <si>
    <t xml:space="preserve">     -Kreditna sredstva Europske banke za obnovu</t>
  </si>
  <si>
    <t xml:space="preserve">      i razvoj -kredit EBRD-a</t>
  </si>
  <si>
    <t xml:space="preserve"> -Autopromet Sisak (Vl.sredstva Autoprom -kred.banke)</t>
  </si>
  <si>
    <t xml:space="preserve">             Građenje objekata i uređaja, te nabave opreme iz članka 3.(II/A) ovog Programa, financirat će se  </t>
  </si>
  <si>
    <t xml:space="preserve">            Građenje objekata i uređaja i  nabava opreme iz članka 5. (II/B) ovog Programa financirat </t>
  </si>
  <si>
    <t>1. Proračun Grada Siska za 2013. godinu:</t>
  </si>
  <si>
    <t xml:space="preserve">1.Izrada studije izvodljivosti i aplikacije za prijavu </t>
  </si>
  <si>
    <t xml:space="preserve">projekata regionalnog vodoopskrbnog sustava </t>
  </si>
  <si>
    <t>Sisačko-moslavačke županije za sufinanciranje iz EU</t>
  </si>
  <si>
    <t>fondova</t>
  </si>
  <si>
    <t xml:space="preserve">2.Izrada projektne dokumentacije glavnih dovodnih </t>
  </si>
  <si>
    <t xml:space="preserve">cjevovoda i vodoopskrbnih mreža, crpilišta, vodospreme i </t>
  </si>
  <si>
    <t>crpnih stanica prema vodoopskrbnom planu županije</t>
  </si>
  <si>
    <t xml:space="preserve">za sve projkete za koje ne postoji projektna </t>
  </si>
  <si>
    <t>dokumentacija a prijavljena je prema Eu fondovima</t>
  </si>
  <si>
    <t>3.Idejni, glavni i izvedbeni projekt i geodezija za izgradnju</t>
  </si>
  <si>
    <t>i rekonstrukciju vodovodne mreže i priključaka u ulici</t>
  </si>
  <si>
    <t>N. Šipuša</t>
  </si>
  <si>
    <t xml:space="preserve">4.Idejni, glavni i i izvedbeni projekt i geodezija za </t>
  </si>
  <si>
    <t>Cesarca do "Trokuća")</t>
  </si>
  <si>
    <t>za razvoj</t>
  </si>
  <si>
    <t>Ukupno B.1.a)</t>
  </si>
  <si>
    <t>POZ. PROR.</t>
  </si>
  <si>
    <t>PLAN</t>
  </si>
  <si>
    <t xml:space="preserve">1.Izgradnja vodovodne mreže na području </t>
  </si>
  <si>
    <t>SISAČ. VODOVOD</t>
  </si>
  <si>
    <t>naknada za  razvoj</t>
  </si>
  <si>
    <t>2.Izgradnja i rekonstrukcija vodovodne mreže i priključaka</t>
  </si>
  <si>
    <t>u Ulici T. Ujevića</t>
  </si>
  <si>
    <t xml:space="preserve">4.Izgradnja i rekonstrukcija vodovodne mreže i </t>
  </si>
  <si>
    <t>priključaka u naselju Galdovo</t>
  </si>
  <si>
    <t>(Galdovačka ul. Budaševo)</t>
  </si>
  <si>
    <t>5.Izgradnja i rekonstrukcija vodoopskrbnog sustava</t>
  </si>
  <si>
    <t>Ukupno B.1.b)</t>
  </si>
  <si>
    <t>SVEUKUPNO B.1.</t>
  </si>
  <si>
    <t xml:space="preserve">1.Tehnička pomoć-izrada stručnih podloga za potrebe </t>
  </si>
  <si>
    <t>IPA projekata Sisak</t>
  </si>
  <si>
    <t>Hrv. Vode</t>
  </si>
  <si>
    <t>2.Izrada projekata izvedenog stanja</t>
  </si>
  <si>
    <t xml:space="preserve">kolektora Lađarska </t>
  </si>
  <si>
    <t xml:space="preserve">SI. VOD. -naknada za </t>
  </si>
  <si>
    <t>razvoj</t>
  </si>
  <si>
    <t xml:space="preserve">3.Idejni, glavni i izvedbeni projekt dovršenja izgradnje </t>
  </si>
  <si>
    <t>Ukupno B.2.a)</t>
  </si>
  <si>
    <t xml:space="preserve">1.Građenje vakumske kanalizacije u slivu Galdovo i </t>
  </si>
  <si>
    <t>Hrastelnica (Galdovo Sz i JZ) u Sisku</t>
  </si>
  <si>
    <t>Kaptolsko (1. dio)</t>
  </si>
  <si>
    <t>voda Grada Siska</t>
  </si>
  <si>
    <t>nepovratna sredstva)</t>
  </si>
  <si>
    <t>Ukupno B.2.b)</t>
  </si>
  <si>
    <t xml:space="preserve">1. Proračun Grada Siska za 2013. godinu  </t>
  </si>
  <si>
    <t>-Državni propračun RH</t>
  </si>
  <si>
    <t>1.Idejni, glavni i izvedbeni projekt nogostupa u Ulici</t>
  </si>
  <si>
    <t xml:space="preserve">Marijana Celjaka </t>
  </si>
  <si>
    <t>šum. dop.</t>
  </si>
  <si>
    <t>Letovanci-Madžari-Staro Selo-I faza (2. dio)-završetak</t>
  </si>
  <si>
    <t xml:space="preserve">Zagrebačkoj ulici </t>
  </si>
  <si>
    <t>2.700.000,00</t>
  </si>
  <si>
    <t xml:space="preserve">GII u Zagrebačkoj ulici </t>
  </si>
  <si>
    <t>1.Kamion za platformu</t>
  </si>
  <si>
    <t>1. Proračun Grada Siska za 2013. godini</t>
  </si>
  <si>
    <t>I NABAVU OPREME KOMUNALNE INFRASTRUKTURE U 2013. GODINI</t>
  </si>
  <si>
    <t>UKUPNO Proračun Grada Siska za 2013. godinu</t>
  </si>
  <si>
    <t>I NABAVE OPREME KOMUNALNE INFRASTRUKTURE U 2013. GODINI</t>
  </si>
  <si>
    <t xml:space="preserve">3.Idejni, glavni i izvedbeni projekt autobusnog stajališta  </t>
  </si>
  <si>
    <t>u Selima</t>
  </si>
  <si>
    <t>R0037</t>
  </si>
  <si>
    <t>R0038</t>
  </si>
  <si>
    <t>3. Proračun Hrvatskih voda</t>
  </si>
  <si>
    <t xml:space="preserve">  Novo Pračno-Porta Hladne prerade</t>
  </si>
  <si>
    <t xml:space="preserve">izgradnju i rekonstrukciju vodovodne mreže i priključaka </t>
  </si>
  <si>
    <t>u dijelu ulice J.J. Srossmayera (od križanja sa Ul. A.</t>
  </si>
  <si>
    <t xml:space="preserve"> irazvoj -kredit EBRD-a</t>
  </si>
  <si>
    <t>R0043</t>
  </si>
  <si>
    <t>R0039</t>
  </si>
  <si>
    <t>R0045</t>
  </si>
  <si>
    <t>4. Proračun Hrvatskih cesta</t>
  </si>
  <si>
    <t xml:space="preserve">     -Državni propračun RH</t>
  </si>
  <si>
    <t>R0047</t>
  </si>
  <si>
    <t>3. Prihod od institucija i tijela EU</t>
  </si>
  <si>
    <t>3. Hrvatske vode</t>
  </si>
  <si>
    <t>4. Hrvatske ceste</t>
  </si>
  <si>
    <t>Hrv. ceste</t>
  </si>
  <si>
    <t>4.Projektna dokumentacija za sanaciju i proširenje</t>
  </si>
  <si>
    <t xml:space="preserve">pješačke i biciklističke staze u Galdovačkoj ulici </t>
  </si>
  <si>
    <t xml:space="preserve">4.Novelacija projektne dokumentacije za izgradnju </t>
  </si>
  <si>
    <t>komunalne infrastrukture u Pupačićevoj ulici u Sisku</t>
  </si>
  <si>
    <t>IZVOR FINANCIR.</t>
  </si>
  <si>
    <t>IZVORI FINANCIR.</t>
  </si>
  <si>
    <t>distributivnog vodoopskrbnog cjevovoda u Topolovcu</t>
  </si>
  <si>
    <t>5.Idejni, glavni i izvedbeni projekt za izgradnju</t>
  </si>
  <si>
    <t>Si.vodov.-1,5/m3</t>
  </si>
  <si>
    <t>IZVORI FINANVIR:</t>
  </si>
  <si>
    <t>1.Rješavanje imovinsko-pravnih odnosa pri izgradnji i</t>
  </si>
  <si>
    <t xml:space="preserve">rekonstrukciji vodovodne mreže i priključaka u ulici </t>
  </si>
  <si>
    <t>T. Ujevića</t>
  </si>
  <si>
    <t>Si.vodov.-1,5kn/m3</t>
  </si>
  <si>
    <t>30.000,00</t>
  </si>
  <si>
    <t xml:space="preserve">2.Rješavanje imovinsko-pravnih odnosa pri izgradnji </t>
  </si>
  <si>
    <t xml:space="preserve">3.Rješavanje imovinsko-pravnih odnosa pri izgradnji i </t>
  </si>
  <si>
    <t xml:space="preserve">rekonstrukciji vodovodne mreže i priključaka naselju </t>
  </si>
  <si>
    <t>Galdovo (Galdovačka ul. Budaševo)</t>
  </si>
  <si>
    <t>31.980,34</t>
  </si>
  <si>
    <t>91.980,34</t>
  </si>
  <si>
    <t>400.000,00</t>
  </si>
  <si>
    <t>Galdovo Kaptolsko (II faza)</t>
  </si>
  <si>
    <t>-1,5 kn/m3</t>
  </si>
  <si>
    <t>6.Izgradnja distributivnog  vodoopskrbnog cjevovoda u</t>
  </si>
  <si>
    <t>Topolovcu</t>
  </si>
  <si>
    <t>310.000,00</t>
  </si>
  <si>
    <t xml:space="preserve">7.Izmještanje i zaštita vodoopskrbnog cjevovoda u </t>
  </si>
  <si>
    <t xml:space="preserve">Naknada za </t>
  </si>
  <si>
    <t>priključenje</t>
  </si>
  <si>
    <t>kap. pomoć županije</t>
  </si>
  <si>
    <t>5.Sanacija klizišta na groblju Viktorovac</t>
  </si>
  <si>
    <t xml:space="preserve">1.Kapitalna pomoć za izgradnju pasarele u kolodvoru </t>
  </si>
  <si>
    <t>Sisak Caprag (uređenje okoliša)</t>
  </si>
  <si>
    <t xml:space="preserve">4.Projekt oborinske odvodnje naselja Galdovo I. etapa </t>
  </si>
  <si>
    <t>naknada za priključ.</t>
  </si>
  <si>
    <t>5.Projekt izgradnje i rekonstrukcije uređaja za odvodnju</t>
  </si>
  <si>
    <t>oborinskih voda naselja Galdovo II. Etapa</t>
  </si>
  <si>
    <t>vodni doprinos</t>
  </si>
  <si>
    <t>Si.-vod.-1,5kn/m3</t>
  </si>
  <si>
    <t>Si.vod.-1,5kn/m3</t>
  </si>
  <si>
    <t>Sis.vod.-naknada</t>
  </si>
  <si>
    <t xml:space="preserve"> Na temelju članka 30. stavak 4. Zakona o komunalnom gospodarstvu ("N.N." br. 26/03 - pročišćeni tekst, 82/04, 178/04,</t>
  </si>
  <si>
    <t xml:space="preserve">          O  IZMJENAMA I DOPUNAMA PROGRAMA GRADNJE OBJEKATA I UREĐAJA KOMUNALNE </t>
  </si>
  <si>
    <t xml:space="preserve">                               INFRASTRUKTURE NA PODRUČJU GRADA SISKA ZA 2013. GODINU</t>
  </si>
  <si>
    <t xml:space="preserve">              </t>
  </si>
  <si>
    <t>U Programu gradnje objekata i uređaja komunalne infrastrukture na području Grada Siska za 2013. godinu (Službeni glasnik</t>
  </si>
  <si>
    <t>Članka 2.</t>
  </si>
  <si>
    <t>"</t>
  </si>
  <si>
    <t xml:space="preserve">        </t>
  </si>
  <si>
    <t>A.1. JAVNE POVRŠINE</t>
  </si>
  <si>
    <t>A.1.a) Projekti</t>
  </si>
  <si>
    <t xml:space="preserve">            A.1.b)</t>
  </si>
  <si>
    <t>A.1.b) Gradnja</t>
  </si>
  <si>
    <t xml:space="preserve">A.2. b) Projekti </t>
  </si>
  <si>
    <t>A.2.c) Gradnja</t>
  </si>
  <si>
    <t>Članak 4. mijenja se i glasi:</t>
  </si>
  <si>
    <t xml:space="preserve">    - Kapitalna pomoć županije </t>
  </si>
  <si>
    <t>Članak 5. mijenja se i glasi:</t>
  </si>
  <si>
    <t xml:space="preserve">A. GRADNJA OBJEKATA I UREĐAJA KOMUNALNE INFRASTRUKTURE ZA JAVNE POVRŠINE, NERAZVRSTANE </t>
  </si>
  <si>
    <t xml:space="preserve">    CESTE I GROBLJA</t>
  </si>
  <si>
    <t>B.1. GRAĐEVINE ZA JAVNU VODOOPSKRBU</t>
  </si>
  <si>
    <t>B. GRADNJA KOMUNALNIH VODNIH GRAĐEVINA</t>
  </si>
  <si>
    <t>B.1. b) Imovinsko - pravni odnosi:</t>
  </si>
  <si>
    <t>B.1.c) Gradnja:</t>
  </si>
  <si>
    <t xml:space="preserve">1.Rekonstrukcija nerazvrstane ceste </t>
  </si>
  <si>
    <t>B.2. GRAĐEVINE ZA JAVNU ODVODNJU</t>
  </si>
  <si>
    <t>B.2. a) Projekti:</t>
  </si>
  <si>
    <t>B.2. b) Gradnja:</t>
  </si>
  <si>
    <t>2.Izgradnja kanalizacijskog kolektora u naselju Galdovo</t>
  </si>
  <si>
    <t>3.Dovršetak izgradnje kolektora Lađarska</t>
  </si>
  <si>
    <t xml:space="preserve">4.Izmještanje i zaštita kanalizacijskog kolektora </t>
  </si>
  <si>
    <t>Ukupno B.2. b)</t>
  </si>
  <si>
    <t>Članak 6. mijenja se i glasi:</t>
  </si>
  <si>
    <t xml:space="preserve">" </t>
  </si>
  <si>
    <t>Članak 6.</t>
  </si>
  <si>
    <t>C.2. ODRŽAVANJE ČISTOĆE</t>
  </si>
  <si>
    <t>C.2. a) Oprema</t>
  </si>
  <si>
    <t>C.2.b) Objekti</t>
  </si>
  <si>
    <t>Članak 7.</t>
  </si>
  <si>
    <t>Članak 9. mijenja se i glasi:</t>
  </si>
  <si>
    <t>Članak 8.</t>
  </si>
  <si>
    <t>Članak 10. mijenja se i glasi:</t>
  </si>
  <si>
    <t xml:space="preserve">     - 1,5 kn/m3</t>
  </si>
  <si>
    <t>Ovaj program stupa na snagu osmog dana od dana objave u "Službenom glasniku Sisačko-moslavačke županije".</t>
  </si>
  <si>
    <t xml:space="preserve">           GRADSKO VIJEĆE </t>
  </si>
  <si>
    <t xml:space="preserve">      GRADA SISKA</t>
  </si>
  <si>
    <t>Članak 9.</t>
  </si>
  <si>
    <t>U članku 3. mijenja se A. REKAPITULACIJA i glasi:</t>
  </si>
  <si>
    <t>B.1.A) Projekti</t>
  </si>
  <si>
    <t>Članak 8. mijenja se i glasi:</t>
  </si>
  <si>
    <t xml:space="preserve"> komunalnog otpada i tržnice na malo iz članka 7.(II/C) ovog Programa financirat će se iz slijedećih izvora:</t>
  </si>
  <si>
    <t xml:space="preserve">    - Naknada za deponiranje otpada - (Nakn.za dep.) </t>
  </si>
  <si>
    <t>2. Vlastita sredstva trgovačkih društava u vlasništvu Grada Siska:</t>
  </si>
  <si>
    <t xml:space="preserve">    - Autopromet (Vl.sred.Autoprometa - kredit banke)</t>
  </si>
  <si>
    <t xml:space="preserve">   - Komunalac Sisak (Vl.sredstva Komunalca)</t>
  </si>
  <si>
    <t xml:space="preserve">   - Gradska tržnica Sisak (Vl. sred. Tržnice i Fond))</t>
  </si>
  <si>
    <t>Prijevoz putnika, održavanje čistoće, odlaganje</t>
  </si>
  <si>
    <t>komunalnog otpada, tržnice na malo:</t>
  </si>
  <si>
    <t xml:space="preserve">            " Građenje objekata i uređaja , nabava opreme za prijevoz putnika održavanje čistoće, odlaganje</t>
  </si>
  <si>
    <t>Članak 10.</t>
  </si>
  <si>
    <t>Ostale odredbe osnovnog Programa ostaju nepromijenjene.</t>
  </si>
  <si>
    <t>Članak 11.</t>
  </si>
  <si>
    <t>R0042</t>
  </si>
  <si>
    <t>odvodnju oborinskih voda na području Grada Siska</t>
  </si>
  <si>
    <t xml:space="preserve">2.Izgradnja komunalne infrastrukture u Bakranovoj ulici </t>
  </si>
  <si>
    <t>R0042A</t>
  </si>
  <si>
    <t xml:space="preserve">3.Izgradnja Ulice Pavleka Miškina </t>
  </si>
  <si>
    <t>IZVOR FINANC.</t>
  </si>
  <si>
    <t>4. Izgradnja parkirališta u Cesarčevoj ulici, lokacija 3</t>
  </si>
  <si>
    <t>R0042B</t>
  </si>
  <si>
    <t>R047A</t>
  </si>
  <si>
    <t>R037A</t>
  </si>
  <si>
    <t>vlasništvu Grada</t>
  </si>
  <si>
    <t xml:space="preserve">6.Projekti i geodetski radovi za legalizaciju objekata u </t>
  </si>
  <si>
    <t xml:space="preserve">5.Projekti rekonstrukcije i gradnje komunalne </t>
  </si>
  <si>
    <t>infrastrukture na podr. Grada</t>
  </si>
  <si>
    <t>R0040</t>
  </si>
  <si>
    <t>R0039A</t>
  </si>
  <si>
    <t>S. i A. Radića</t>
  </si>
  <si>
    <t xml:space="preserve">    - Kapitalna pomoć iz državnog proračuna</t>
  </si>
  <si>
    <t xml:space="preserve">6. Idejni, glavni i izvedbeni projekt za izgradnju </t>
  </si>
  <si>
    <t>distributivnog vodoopskrbnog cjevovoda u Savskoj ulici</t>
  </si>
  <si>
    <t>428.624,20</t>
  </si>
  <si>
    <t>6.270.000,00</t>
  </si>
  <si>
    <t>6.Projektantski nadzor nad  izgradnjom RRK Odranska</t>
  </si>
  <si>
    <t xml:space="preserve">RRK Zeleni Brijeg,CRK Odranski most i Spojni Kolektor </t>
  </si>
  <si>
    <t>Zeleni  brijeg -Lađarska</t>
  </si>
  <si>
    <t>Hrv.vode</t>
  </si>
  <si>
    <t>90,000,00</t>
  </si>
  <si>
    <t>7. Projektantski nadzor nad izgradnjom  CRK Galdovo</t>
  </si>
  <si>
    <t>Kaptolsko:CS_11;transportni kolektor II i CS RB 13,</t>
  </si>
  <si>
    <t>transportni kolektor IIIb s pripadajućim objektima</t>
  </si>
  <si>
    <t>8.Arheološki nadzor na izgradnji sustava odvodnje</t>
  </si>
  <si>
    <t>grada Siska</t>
  </si>
  <si>
    <t>9.Usluga koordinatora za zaštitu na radu u fazi izvođenja</t>
  </si>
  <si>
    <t xml:space="preserve">radova -koordinator II, na izgradnji uređaja  za </t>
  </si>
  <si>
    <t>pročišćavanje  otpadnih voda grada Siska</t>
  </si>
  <si>
    <t xml:space="preserve">10.usluga koordinatora za zaštitu na radu u fazi </t>
  </si>
  <si>
    <t xml:space="preserve">izvođenja radova - koordinatora II, na izgradnji sustava </t>
  </si>
  <si>
    <t>odvodnje grada Siska</t>
  </si>
  <si>
    <t>Vodni dop.</t>
  </si>
  <si>
    <t>5.1Ugovor o izgradnji Uređaja za pročišćavanje otpadnih</t>
  </si>
  <si>
    <t>No.IPA 3.3.2.2.04.03.c04/24.05.2013./</t>
  </si>
  <si>
    <t>5.2.Ugovor o izgrdnji kolektorske mreže sa pripadajućim</t>
  </si>
  <si>
    <t>objektima.)RRK Odranska,RRk Zeleni brijeg,</t>
  </si>
  <si>
    <t>Rekonstrukcija CS Odranski most,Transportni kolekt.</t>
  </si>
  <si>
    <t>IIIb,CRK GALDOVO Kaptolsko i spojni tlačni Transportni</t>
  </si>
  <si>
    <t xml:space="preserve">kolektor TK2 s kolektorom Lađarska,Spojni kolektor </t>
  </si>
  <si>
    <t>naselja Zeleni Brijeg s kolektorom Lađarska)</t>
  </si>
  <si>
    <t>No.IPA 3.3.2.2.04.03.c05/30.08.2013./</t>
  </si>
  <si>
    <t>5.3. Ugovor o izgradnji prijelaza ispod rijeke Kupe</t>
  </si>
  <si>
    <t>5.4.Ugovor o nabavi opreme -vozila LOT1-No.</t>
  </si>
  <si>
    <t>IPA 3.3.2.2.04.03.c02/21.05.13/</t>
  </si>
  <si>
    <t>LOT2-No</t>
  </si>
  <si>
    <t>IPA 3.3.2.2.04.03.c03/10.05.13/</t>
  </si>
  <si>
    <t xml:space="preserve">5.5. Ugovor o uslugama nadzora nad projektiranjem i </t>
  </si>
  <si>
    <t>izgradnjom</t>
  </si>
  <si>
    <t>No.IPA 3.3.2.2.04.01.c01.)18.03.2013./</t>
  </si>
  <si>
    <t>Si.vod.(IPA fond-</t>
  </si>
  <si>
    <t>Sis.vod.(kredit EBRD-a)</t>
  </si>
  <si>
    <t>Državni proračun RH</t>
  </si>
  <si>
    <t>2.525,963,00</t>
  </si>
  <si>
    <t>LOT1</t>
  </si>
  <si>
    <t>LOT2</t>
  </si>
  <si>
    <t xml:space="preserve">6.Izgradnja i rekonstrukcija objekata i uređaja za </t>
  </si>
  <si>
    <t>Sisačko-moslavačke županije" broj, 22/12 i 9/13) u članku 1. stavak 1. točka 1. alineja 6. mijenja se i glasi:</t>
  </si>
  <si>
    <t>"Prihod za posebe namjene</t>
  </si>
  <si>
    <t>prih. za pos. namj."</t>
  </si>
  <si>
    <t>U članku 1. stavak 1. iza točke 5. dodaje se nova točka 6. koja glasi:</t>
  </si>
  <si>
    <t>kap. pomoć države"</t>
  </si>
  <si>
    <t xml:space="preserve">  38/09, 79/09, 153/09, 49/11, 84/11, 90/11, 144/12 i 94/13) i članka 15. Statuta Grada Siska ("Službeni glasnik Sisačko-</t>
  </si>
  <si>
    <t>prih. za pos. namj.</t>
  </si>
  <si>
    <t>Točka A.2.c) mijenja se i glasi:</t>
  </si>
  <si>
    <t>Članak 3. točka A.1. mijenja se i glasi:</t>
  </si>
  <si>
    <t xml:space="preserve">    - Prihod za posebne namjene-(prih. za pos. namj.) </t>
  </si>
  <si>
    <t>R0046A</t>
  </si>
  <si>
    <t>Članak 7. C.2. mijenja se i glasi:</t>
  </si>
  <si>
    <t>Članak 7. C. REKAPITULACIJA mijenja se i glasi:</t>
  </si>
  <si>
    <t>Članak 7. C.4. mijenja se i glasi:</t>
  </si>
  <si>
    <t>C.4. TRŽNICE NA MALO</t>
  </si>
  <si>
    <t>C.4. a) Gradnja</t>
  </si>
  <si>
    <t>1.Dogradnja centralnog grijanja razdjelnici</t>
  </si>
  <si>
    <t>Vl.sred. Trž.</t>
  </si>
  <si>
    <t>C.4. b) Oprema</t>
  </si>
  <si>
    <t>Oprema</t>
  </si>
  <si>
    <t>SVEUKUPNO C.4.</t>
  </si>
  <si>
    <t>SVEUKUPNO U 2013. GODINI:</t>
  </si>
  <si>
    <t>R0042C</t>
  </si>
  <si>
    <t>kap. pom. drž.</t>
  </si>
  <si>
    <t>pom. od EU</t>
  </si>
  <si>
    <t>R044</t>
  </si>
  <si>
    <t>R0045A</t>
  </si>
  <si>
    <t>R046</t>
  </si>
  <si>
    <t>2.Posipač</t>
  </si>
  <si>
    <t>3.Dostavno vozilo</t>
  </si>
  <si>
    <t>4.Motorna kosa FS 450 (2kom)</t>
  </si>
  <si>
    <t>5.Uređaj za pjeskarenje</t>
  </si>
  <si>
    <t>6.Sjedalica za stroj za hor. signalizaciju</t>
  </si>
  <si>
    <t>7.Uređaj za obilježavanje hor. signalizacije</t>
  </si>
  <si>
    <t>-Prihod za posebne namjene-nakn. za zad. nezak. izg. zgrada (prih. za pos. nam.)</t>
  </si>
  <si>
    <t>-Kapitalna pomoć iz državnog proračuna</t>
  </si>
  <si>
    <t>-Kapitalna pomoć županijskog proračuna</t>
  </si>
  <si>
    <t>-Pomoći od institucija i tijela EU</t>
  </si>
  <si>
    <t>SVEUKUPNO U 2013. GODINI (1-4):</t>
  </si>
  <si>
    <t xml:space="preserve">       PLAN</t>
  </si>
  <si>
    <t xml:space="preserve">" 6. Kapitalna pomoć iz državnog proračuna                      </t>
  </si>
  <si>
    <t>Točka A.2.b) mijenja se i glasi:</t>
  </si>
  <si>
    <t>2.Projektiranje parkirališta kod Osnovne škole Viktorovac</t>
  </si>
  <si>
    <t>2. Rekonstrukcija pješačke staze uz dj. igralište u Ulici</t>
  </si>
  <si>
    <t xml:space="preserve">moslavačke županije" br.12/09, 16/10, 9/11, 18/12, 4/13 i 6/13-pročišćeni tekst), Gradsko vijeće Grada Siska je na 3. </t>
  </si>
  <si>
    <t>sjednici održanoj 21. listopada 2013. godine donijelo</t>
  </si>
  <si>
    <t>KLASA: 431-02/12-01/1</t>
  </si>
  <si>
    <t>URBROJ: 2176/05-02-13-24</t>
  </si>
  <si>
    <t>PREDSJEDNIK</t>
  </si>
  <si>
    <t>Zdenko Koren,v.r.</t>
  </si>
  <si>
    <t>Sisak, 21. listopada 2013. godine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</si>
</sst>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&quot;Istinito&quot;;&quot;Istinito&quot;;&quot;Neistinito&quot;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9" fillId="21" borderId="2" applyNumberFormat="0" applyAlignment="0" applyProtection="0"/>
    <xf numFmtId="0" fontId="10" fillId="21" borderId="3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23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right"/>
    </xf>
    <xf numFmtId="49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49" fontId="0" fillId="0" borderId="20" xfId="0" applyNumberFormat="1" applyBorder="1" applyAlignment="1">
      <alignment/>
    </xf>
    <xf numFmtId="49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9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4" fontId="0" fillId="0" borderId="12" xfId="0" applyNumberFormat="1" applyBorder="1" applyAlignment="1">
      <alignment/>
    </xf>
    <xf numFmtId="4" fontId="0" fillId="0" borderId="19" xfId="0" applyNumberForma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49" fontId="0" fillId="0" borderId="14" xfId="0" applyNumberForma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9" fontId="0" fillId="0" borderId="17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" fontId="0" fillId="0" borderId="17" xfId="0" applyNumberFormat="1" applyBorder="1" applyAlignment="1">
      <alignment/>
    </xf>
    <xf numFmtId="49" fontId="1" fillId="0" borderId="18" xfId="0" applyNumberFormat="1" applyFon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4" fontId="1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1" fillId="0" borderId="12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0" fillId="24" borderId="0" xfId="0" applyFill="1" applyAlignment="1">
      <alignment/>
    </xf>
    <xf numFmtId="49" fontId="1" fillId="25" borderId="0" xfId="0" applyNumberFormat="1" applyFont="1" applyFill="1" applyBorder="1" applyAlignment="1">
      <alignment/>
    </xf>
    <xf numFmtId="4" fontId="1" fillId="0" borderId="0" xfId="0" applyNumberFormat="1" applyFont="1" applyAlignment="1">
      <alignment horizontal="right"/>
    </xf>
    <xf numFmtId="4" fontId="0" fillId="0" borderId="14" xfId="0" applyNumberFormat="1" applyFont="1" applyBorder="1" applyAlignment="1">
      <alignment/>
    </xf>
    <xf numFmtId="49" fontId="1" fillId="25" borderId="0" xfId="0" applyNumberFormat="1" applyFont="1" applyFill="1" applyBorder="1" applyAlignment="1">
      <alignment horizontal="left"/>
    </xf>
    <xf numFmtId="4" fontId="1" fillId="25" borderId="0" xfId="0" applyNumberFormat="1" applyFont="1" applyFill="1" applyBorder="1" applyAlignment="1">
      <alignment horizontal="right"/>
    </xf>
    <xf numFmtId="0" fontId="0" fillId="25" borderId="0" xfId="0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13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1" fillId="24" borderId="0" xfId="0" applyNumberFormat="1" applyFont="1" applyFill="1" applyAlignment="1">
      <alignment/>
    </xf>
    <xf numFmtId="49" fontId="0" fillId="24" borderId="0" xfId="0" applyNumberFormat="1" applyFill="1" applyAlignment="1">
      <alignment/>
    </xf>
    <xf numFmtId="0" fontId="0" fillId="0" borderId="14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right"/>
    </xf>
    <xf numFmtId="4" fontId="0" fillId="0" borderId="16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8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49" fontId="0" fillId="0" borderId="12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49" fontId="1" fillId="0" borderId="13" xfId="0" applyNumberFormat="1" applyFont="1" applyBorder="1" applyAlignment="1">
      <alignment horizontal="right"/>
    </xf>
    <xf numFmtId="0" fontId="0" fillId="0" borderId="15" xfId="0" applyNumberFormat="1" applyBorder="1" applyAlignment="1">
      <alignment horizontal="right"/>
    </xf>
    <xf numFmtId="49" fontId="1" fillId="0" borderId="20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center"/>
    </xf>
    <xf numFmtId="4" fontId="1" fillId="0" borderId="14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" fontId="0" fillId="0" borderId="15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13" xfId="0" applyNumberFormat="1" applyBorder="1" applyAlignment="1">
      <alignment horizontal="right"/>
    </xf>
    <xf numFmtId="49" fontId="0" fillId="0" borderId="13" xfId="0" applyNumberFormat="1" applyFont="1" applyBorder="1" applyAlignment="1">
      <alignment/>
    </xf>
    <xf numFmtId="49" fontId="0" fillId="0" borderId="20" xfId="0" applyNumberFormat="1" applyFont="1" applyBorder="1" applyAlignment="1">
      <alignment horizontal="right"/>
    </xf>
    <xf numFmtId="49" fontId="0" fillId="0" borderId="23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20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23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" fontId="0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49" fontId="1" fillId="23" borderId="0" xfId="0" applyNumberFormat="1" applyFont="1" applyFill="1" applyAlignment="1">
      <alignment/>
    </xf>
    <xf numFmtId="49" fontId="0" fillId="23" borderId="0" xfId="0" applyNumberFormat="1" applyFill="1" applyAlignment="1">
      <alignment/>
    </xf>
    <xf numFmtId="0" fontId="0" fillId="23" borderId="0" xfId="0" applyFill="1" applyAlignment="1">
      <alignment/>
    </xf>
    <xf numFmtId="0" fontId="0" fillId="23" borderId="0" xfId="0" applyFill="1" applyAlignment="1">
      <alignment horizontal="center"/>
    </xf>
    <xf numFmtId="49" fontId="1" fillId="23" borderId="0" xfId="0" applyNumberFormat="1" applyFont="1" applyFill="1" applyAlignment="1">
      <alignment/>
    </xf>
    <xf numFmtId="49" fontId="0" fillId="23" borderId="0" xfId="0" applyNumberFormat="1" applyFill="1" applyAlignment="1">
      <alignment/>
    </xf>
    <xf numFmtId="0" fontId="0" fillId="23" borderId="0" xfId="0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4" fontId="1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49" fontId="0" fillId="0" borderId="0" xfId="0" applyNumberFormat="1" applyFill="1" applyAlignment="1">
      <alignment horizontal="right"/>
    </xf>
    <xf numFmtId="0" fontId="1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49" fontId="1" fillId="0" borderId="24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4" fontId="1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9" fontId="1" fillId="23" borderId="0" xfId="0" applyNumberFormat="1" applyFont="1" applyFill="1" applyAlignment="1">
      <alignment/>
    </xf>
    <xf numFmtId="49" fontId="0" fillId="23" borderId="0" xfId="0" applyNumberFormat="1" applyFill="1" applyBorder="1" applyAlignment="1">
      <alignment/>
    </xf>
    <xf numFmtId="0" fontId="0" fillId="23" borderId="0" xfId="0" applyFont="1" applyFill="1" applyBorder="1" applyAlignment="1">
      <alignment/>
    </xf>
    <xf numFmtId="0" fontId="0" fillId="23" borderId="0" xfId="0" applyFill="1" applyBorder="1" applyAlignment="1">
      <alignment/>
    </xf>
    <xf numFmtId="0" fontId="0" fillId="0" borderId="23" xfId="0" applyBorder="1" applyAlignment="1">
      <alignment horizontal="center"/>
    </xf>
    <xf numFmtId="4" fontId="0" fillId="0" borderId="23" xfId="0" applyNumberForma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NumberForma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right"/>
    </xf>
    <xf numFmtId="49" fontId="0" fillId="0" borderId="23" xfId="0" applyNumberFormat="1" applyBorder="1" applyAlignment="1">
      <alignment horizontal="right"/>
    </xf>
    <xf numFmtId="49" fontId="0" fillId="0" borderId="23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4" fontId="0" fillId="0" borderId="24" xfId="0" applyNumberFormat="1" applyBorder="1" applyAlignment="1">
      <alignment/>
    </xf>
    <xf numFmtId="4" fontId="1" fillId="0" borderId="21" xfId="0" applyNumberFormat="1" applyFont="1" applyBorder="1" applyAlignment="1">
      <alignment/>
    </xf>
    <xf numFmtId="0" fontId="0" fillId="0" borderId="24" xfId="0" applyBorder="1" applyAlignment="1">
      <alignment/>
    </xf>
    <xf numFmtId="4" fontId="0" fillId="0" borderId="23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1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4" fontId="1" fillId="0" borderId="12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49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49" fontId="0" fillId="0" borderId="24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9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5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1" fillId="0" borderId="0" xfId="0" applyNumberFormat="1" applyFont="1" applyFill="1" applyAlignment="1">
      <alignment horizontal="left"/>
    </xf>
    <xf numFmtId="4" fontId="1" fillId="0" borderId="0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0" xfId="51" applyNumberFormat="1" applyFont="1" applyBorder="1" applyAlignment="1">
      <alignment horizontal="right"/>
      <protection/>
    </xf>
    <xf numFmtId="0" fontId="0" fillId="0" borderId="0" xfId="51">
      <alignment/>
      <protection/>
    </xf>
    <xf numFmtId="49" fontId="1" fillId="0" borderId="0" xfId="51" applyNumberFormat="1" applyFont="1">
      <alignment/>
      <protection/>
    </xf>
    <xf numFmtId="49" fontId="1" fillId="0" borderId="0" xfId="51" applyNumberFormat="1" applyFont="1" applyBorder="1">
      <alignment/>
      <protection/>
    </xf>
    <xf numFmtId="49" fontId="0" fillId="0" borderId="0" xfId="51" applyNumberFormat="1" applyFont="1" applyBorder="1">
      <alignment/>
      <protection/>
    </xf>
    <xf numFmtId="4" fontId="0" fillId="0" borderId="0" xfId="51" applyNumberFormat="1" applyFont="1" applyBorder="1" applyAlignment="1">
      <alignment horizontal="right"/>
      <protection/>
    </xf>
    <xf numFmtId="49" fontId="1" fillId="0" borderId="10" xfId="51" applyNumberFormat="1" applyFont="1" applyBorder="1" applyAlignment="1">
      <alignment horizontal="right"/>
      <protection/>
    </xf>
    <xf numFmtId="49" fontId="1" fillId="0" borderId="0" xfId="51" applyNumberFormat="1" applyFont="1" applyBorder="1" applyAlignment="1">
      <alignment horizontal="right"/>
      <protection/>
    </xf>
    <xf numFmtId="4" fontId="1" fillId="0" borderId="0" xfId="51" applyNumberFormat="1" applyFont="1" applyBorder="1" applyAlignment="1">
      <alignment horizontal="right"/>
      <protection/>
    </xf>
    <xf numFmtId="49" fontId="1" fillId="0" borderId="13" xfId="51" applyNumberFormat="1" applyFont="1" applyBorder="1">
      <alignment/>
      <protection/>
    </xf>
    <xf numFmtId="4" fontId="0" fillId="0" borderId="13" xfId="51" applyNumberFormat="1" applyBorder="1">
      <alignment/>
      <protection/>
    </xf>
    <xf numFmtId="4" fontId="1" fillId="0" borderId="13" xfId="51" applyNumberFormat="1" applyFont="1" applyBorder="1">
      <alignment/>
      <protection/>
    </xf>
    <xf numFmtId="49" fontId="0" fillId="0" borderId="0" xfId="51" applyNumberFormat="1" applyAlignment="1">
      <alignment horizontal="right"/>
      <protection/>
    </xf>
    <xf numFmtId="4" fontId="0" fillId="0" borderId="0" xfId="51" applyNumberFormat="1" applyAlignment="1">
      <alignment horizontal="right"/>
      <protection/>
    </xf>
    <xf numFmtId="49" fontId="0" fillId="0" borderId="11" xfId="51" applyNumberFormat="1" applyBorder="1" applyAlignment="1">
      <alignment horizontal="right"/>
      <protection/>
    </xf>
    <xf numFmtId="49" fontId="0" fillId="0" borderId="0" xfId="51" applyNumberFormat="1" applyBorder="1" applyAlignment="1">
      <alignment horizontal="right"/>
      <protection/>
    </xf>
    <xf numFmtId="49" fontId="0" fillId="0" borderId="10" xfId="51" applyNumberFormat="1" applyBorder="1" applyAlignment="1">
      <alignment horizontal="right"/>
      <protection/>
    </xf>
    <xf numFmtId="4" fontId="1" fillId="0" borderId="0" xfId="51" applyNumberFormat="1" applyFont="1" applyBorder="1">
      <alignment/>
      <protection/>
    </xf>
    <xf numFmtId="49" fontId="1" fillId="0" borderId="0" xfId="51" applyNumberFormat="1" applyFont="1" applyBorder="1" applyAlignment="1">
      <alignment horizontal="left"/>
      <protection/>
    </xf>
    <xf numFmtId="4" fontId="0" fillId="0" borderId="11" xfId="51" applyNumberFormat="1" applyFont="1" applyBorder="1" applyAlignment="1">
      <alignment horizontal="right"/>
      <protection/>
    </xf>
    <xf numFmtId="4" fontId="0" fillId="0" borderId="13" xfId="51" applyNumberFormat="1" applyFont="1" applyBorder="1" applyAlignment="1">
      <alignment horizontal="right"/>
      <protection/>
    </xf>
    <xf numFmtId="4" fontId="1" fillId="0" borderId="10" xfId="51" applyNumberFormat="1" applyFont="1" applyBorder="1">
      <alignment/>
      <protection/>
    </xf>
    <xf numFmtId="4" fontId="0" fillId="0" borderId="0" xfId="51" applyNumberFormat="1" applyFont="1" applyBorder="1">
      <alignment/>
      <protection/>
    </xf>
    <xf numFmtId="49" fontId="1" fillId="0" borderId="22" xfId="51" applyNumberFormat="1" applyFont="1" applyBorder="1">
      <alignment/>
      <protection/>
    </xf>
    <xf numFmtId="0" fontId="1" fillId="0" borderId="13" xfId="51" applyFont="1" applyBorder="1" applyAlignment="1">
      <alignment horizontal="center"/>
      <protection/>
    </xf>
    <xf numFmtId="49" fontId="0" fillId="0" borderId="13" xfId="51" applyNumberFormat="1" applyFont="1" applyBorder="1">
      <alignment/>
      <protection/>
    </xf>
    <xf numFmtId="49" fontId="0" fillId="0" borderId="22" xfId="51" applyNumberFormat="1" applyFont="1" applyBorder="1">
      <alignment/>
      <protection/>
    </xf>
    <xf numFmtId="49" fontId="0" fillId="0" borderId="22" xfId="0" applyNumberFormat="1" applyBorder="1" applyAlignment="1">
      <alignment/>
    </xf>
    <xf numFmtId="0" fontId="0" fillId="0" borderId="11" xfId="0" applyBorder="1" applyAlignment="1">
      <alignment/>
    </xf>
    <xf numFmtId="4" fontId="1" fillId="0" borderId="13" xfId="0" applyNumberFormat="1" applyFont="1" applyFill="1" applyBorder="1" applyAlignment="1">
      <alignment/>
    </xf>
    <xf numFmtId="49" fontId="0" fillId="0" borderId="16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4" fontId="0" fillId="0" borderId="0" xfId="0" applyNumberFormat="1" applyFont="1" applyBorder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9"/>
  <sheetViews>
    <sheetView tabSelected="1" zoomScale="130" zoomScaleNormal="130" zoomScalePageLayoutView="0" workbookViewId="0" topLeftCell="B425">
      <selection activeCell="B433" sqref="B433"/>
    </sheetView>
  </sheetViews>
  <sheetFormatPr defaultColWidth="9.140625" defaultRowHeight="12.75"/>
  <cols>
    <col min="1" max="1" width="6.140625" style="2" customWidth="1"/>
    <col min="2" max="2" width="47.57421875" style="1" customWidth="1"/>
    <col min="3" max="3" width="10.57421875" style="1" customWidth="1"/>
    <col min="4" max="4" width="17.7109375" style="0" customWidth="1"/>
    <col min="5" max="6" width="14.140625" style="0" customWidth="1"/>
  </cols>
  <sheetData>
    <row r="1" spans="5:6" ht="12.75">
      <c r="E1" s="11"/>
      <c r="F1" s="11"/>
    </row>
    <row r="2" ht="12.75">
      <c r="B2" s="1" t="s">
        <v>203</v>
      </c>
    </row>
    <row r="3" spans="2:5" ht="12.75">
      <c r="B3" s="130" t="s">
        <v>332</v>
      </c>
      <c r="C3" s="79"/>
      <c r="D3" s="8"/>
      <c r="E3" s="8"/>
    </row>
    <row r="4" spans="2:4" ht="12.75">
      <c r="B4" s="130" t="s">
        <v>371</v>
      </c>
      <c r="C4" s="36"/>
      <c r="D4" s="8"/>
    </row>
    <row r="5" spans="1:4" ht="12.75">
      <c r="A5" s="130"/>
      <c r="B5" s="131" t="s">
        <v>372</v>
      </c>
      <c r="C5" s="36"/>
      <c r="D5" s="8"/>
    </row>
    <row r="6" spans="1:6" s="80" customFormat="1" ht="12.75">
      <c r="A6" s="130"/>
      <c r="B6" s="131"/>
      <c r="C6" s="36"/>
      <c r="D6" s="8"/>
      <c r="E6"/>
      <c r="F6"/>
    </row>
    <row r="7" spans="1:6" s="80" customFormat="1" ht="12.75">
      <c r="A7" s="130"/>
      <c r="B7" s="131"/>
      <c r="C7" s="36"/>
      <c r="D7" s="8"/>
      <c r="E7"/>
      <c r="F7"/>
    </row>
    <row r="8" spans="1:6" s="80" customFormat="1" ht="12.75">
      <c r="A8" s="130"/>
      <c r="B8" s="233" t="s">
        <v>63</v>
      </c>
      <c r="C8" s="234"/>
      <c r="D8" s="235"/>
      <c r="E8" s="236"/>
      <c r="F8" s="236"/>
    </row>
    <row r="9" spans="1:6" s="80" customFormat="1" ht="12.75">
      <c r="A9" s="130"/>
      <c r="B9" s="237" t="s">
        <v>204</v>
      </c>
      <c r="C9" s="238"/>
      <c r="D9" s="239"/>
      <c r="E9" s="239"/>
      <c r="F9" s="239"/>
    </row>
    <row r="10" spans="1:6" s="80" customFormat="1" ht="12.75">
      <c r="A10" s="130"/>
      <c r="B10" s="237" t="s">
        <v>205</v>
      </c>
      <c r="C10" s="238"/>
      <c r="D10" s="239"/>
      <c r="E10" s="239"/>
      <c r="F10" s="239"/>
    </row>
    <row r="11" spans="1:6" s="80" customFormat="1" ht="12.75">
      <c r="A11" s="130"/>
      <c r="B11" s="132"/>
      <c r="C11" s="133"/>
      <c r="D11" s="117"/>
      <c r="E11" s="117"/>
      <c r="F11" s="194"/>
    </row>
    <row r="12" spans="1:6" s="80" customFormat="1" ht="12.75">
      <c r="A12" s="130"/>
      <c r="B12" s="142"/>
      <c r="C12" s="143"/>
      <c r="D12" s="194"/>
      <c r="E12" s="194"/>
      <c r="F12" s="194"/>
    </row>
    <row r="13" spans="1:6" s="80" customFormat="1" ht="12.75">
      <c r="A13" s="130"/>
      <c r="B13" s="2"/>
      <c r="C13" s="2"/>
      <c r="D13"/>
      <c r="E13"/>
      <c r="F13"/>
    </row>
    <row r="14" spans="1:6" s="80" customFormat="1" ht="12.75">
      <c r="A14" s="130"/>
      <c r="B14" s="2"/>
      <c r="C14" s="2" t="s">
        <v>64</v>
      </c>
      <c r="D14"/>
      <c r="E14"/>
      <c r="F14"/>
    </row>
    <row r="15" spans="1:6" s="80" customFormat="1" ht="12.75">
      <c r="A15" s="130"/>
      <c r="B15" s="2"/>
      <c r="C15" s="1"/>
      <c r="D15"/>
      <c r="E15"/>
      <c r="F15"/>
    </row>
    <row r="16" spans="1:6" s="80" customFormat="1" ht="12.75">
      <c r="A16" s="130"/>
      <c r="B16" s="14" t="s">
        <v>207</v>
      </c>
      <c r="C16" s="9"/>
      <c r="D16" s="10"/>
      <c r="E16" s="10"/>
      <c r="F16" s="10"/>
    </row>
    <row r="17" spans="1:6" s="80" customFormat="1" ht="12.75">
      <c r="A17" s="130"/>
      <c r="B17" s="14" t="s">
        <v>327</v>
      </c>
      <c r="C17" s="9"/>
      <c r="D17" s="10"/>
      <c r="E17" s="10"/>
      <c r="F17" s="10"/>
    </row>
    <row r="18" spans="1:6" s="80" customFormat="1" ht="12.75">
      <c r="A18" s="130"/>
      <c r="B18" s="14"/>
      <c r="C18" s="9"/>
      <c r="D18" s="10"/>
      <c r="E18" s="10"/>
      <c r="F18" s="10"/>
    </row>
    <row r="19" spans="1:6" s="80" customFormat="1" ht="12.75">
      <c r="A19" s="130"/>
      <c r="B19" s="14" t="s">
        <v>328</v>
      </c>
      <c r="C19" s="9"/>
      <c r="D19" s="10" t="s">
        <v>329</v>
      </c>
      <c r="E19" s="10"/>
      <c r="F19" s="10"/>
    </row>
    <row r="20" spans="1:6" s="80" customFormat="1" ht="12.75">
      <c r="A20" s="130"/>
      <c r="B20" s="14"/>
      <c r="C20" s="9"/>
      <c r="D20" s="10"/>
      <c r="E20" s="10"/>
      <c r="F20" s="10"/>
    </row>
    <row r="21" spans="1:6" s="80" customFormat="1" ht="12.75">
      <c r="A21" s="130"/>
      <c r="B21" s="14" t="s">
        <v>330</v>
      </c>
      <c r="C21" s="9"/>
      <c r="D21" s="10"/>
      <c r="E21" s="10"/>
      <c r="F21" s="10"/>
    </row>
    <row r="22" spans="1:6" s="80" customFormat="1" ht="12.75">
      <c r="A22" s="130"/>
      <c r="B22" s="9"/>
      <c r="C22" s="1"/>
      <c r="D22"/>
      <c r="E22"/>
      <c r="F22"/>
    </row>
    <row r="23" spans="1:6" s="80" customFormat="1" ht="12.75">
      <c r="A23" s="9" t="s">
        <v>206</v>
      </c>
      <c r="B23" s="9" t="s">
        <v>367</v>
      </c>
      <c r="C23" s="1"/>
      <c r="D23" s="249" t="s">
        <v>331</v>
      </c>
      <c r="E23"/>
      <c r="F23"/>
    </row>
    <row r="24" spans="1:6" s="80" customFormat="1" ht="12.75">
      <c r="A24" s="130"/>
      <c r="B24" s="9"/>
      <c r="C24" s="1"/>
      <c r="D24"/>
      <c r="E24"/>
      <c r="F24"/>
    </row>
    <row r="25" spans="1:6" s="80" customFormat="1" ht="12.75">
      <c r="A25" s="130"/>
      <c r="B25" s="9"/>
      <c r="C25" s="1"/>
      <c r="D25" s="249"/>
      <c r="E25"/>
      <c r="F25"/>
    </row>
    <row r="26" spans="1:6" s="80" customFormat="1" ht="12.75">
      <c r="A26" s="130"/>
      <c r="B26" s="9"/>
      <c r="C26" s="1"/>
      <c r="D26"/>
      <c r="E26"/>
      <c r="F26"/>
    </row>
    <row r="27" spans="1:6" s="80" customFormat="1" ht="12.75">
      <c r="A27" s="130"/>
      <c r="B27" s="142"/>
      <c r="C27" s="240" t="s">
        <v>208</v>
      </c>
      <c r="D27" s="144"/>
      <c r="E27"/>
      <c r="F27"/>
    </row>
    <row r="28" spans="1:6" s="80" customFormat="1" ht="12.75">
      <c r="A28" s="130"/>
      <c r="B28" s="145"/>
      <c r="C28" s="143"/>
      <c r="D28" s="146"/>
      <c r="E28"/>
      <c r="F28"/>
    </row>
    <row r="29" spans="1:6" s="80" customFormat="1" ht="12.75">
      <c r="A29" s="130"/>
      <c r="B29" s="145" t="s">
        <v>335</v>
      </c>
      <c r="C29" s="143"/>
      <c r="D29" s="146"/>
      <c r="E29"/>
      <c r="F29"/>
    </row>
    <row r="30" spans="1:6" s="80" customFormat="1" ht="12.75">
      <c r="A30" s="130"/>
      <c r="B30" s="240" t="s">
        <v>209</v>
      </c>
      <c r="C30" s="241"/>
      <c r="D30" s="242"/>
      <c r="E30" s="4"/>
      <c r="F30" s="4"/>
    </row>
    <row r="31" spans="1:6" s="80" customFormat="1" ht="12.75">
      <c r="A31" s="130"/>
      <c r="B31" s="270" t="s">
        <v>220</v>
      </c>
      <c r="C31" s="271"/>
      <c r="D31" s="272"/>
      <c r="E31" s="273"/>
      <c r="F31" s="273"/>
    </row>
    <row r="32" spans="1:6" s="80" customFormat="1" ht="12.75">
      <c r="A32" s="130"/>
      <c r="B32" s="270" t="s">
        <v>221</v>
      </c>
      <c r="C32" s="271"/>
      <c r="D32" s="272"/>
      <c r="E32" s="273"/>
      <c r="F32" s="273"/>
    </row>
    <row r="33" spans="1:6" s="80" customFormat="1" ht="12.75">
      <c r="A33" s="2" t="s">
        <v>210</v>
      </c>
      <c r="B33" s="2" t="s">
        <v>211</v>
      </c>
      <c r="C33" s="2"/>
      <c r="D33" s="5"/>
      <c r="E33" s="4"/>
      <c r="F33" s="4"/>
    </row>
    <row r="34" spans="1:6" s="80" customFormat="1" ht="12.75">
      <c r="A34" s="2"/>
      <c r="B34" s="2"/>
      <c r="C34" s="2"/>
      <c r="D34" s="5"/>
      <c r="E34" s="4"/>
      <c r="F34" s="4"/>
    </row>
    <row r="35" spans="1:6" s="80" customFormat="1" ht="12.75">
      <c r="A35" s="2"/>
      <c r="B35" s="2" t="s">
        <v>212</v>
      </c>
      <c r="C35" s="2"/>
      <c r="D35" s="14"/>
      <c r="E35" s="90"/>
      <c r="F35" s="37"/>
    </row>
    <row r="36" spans="1:6" s="80" customFormat="1" ht="12.75">
      <c r="A36" s="2"/>
      <c r="B36" s="2"/>
      <c r="C36" s="2"/>
      <c r="D36" s="5"/>
      <c r="E36" s="30"/>
      <c r="F36" s="4"/>
    </row>
    <row r="37" spans="2:6" ht="12.75">
      <c r="B37" s="38"/>
      <c r="C37" s="38" t="s">
        <v>38</v>
      </c>
      <c r="D37" s="166" t="s">
        <v>269</v>
      </c>
      <c r="E37" s="364" t="s">
        <v>366</v>
      </c>
      <c r="F37" s="243"/>
    </row>
    <row r="38" spans="2:6" ht="12.75">
      <c r="B38" s="173" t="s">
        <v>130</v>
      </c>
      <c r="C38" s="22"/>
      <c r="D38" s="200"/>
      <c r="E38" s="108"/>
      <c r="F38" s="37"/>
    </row>
    <row r="39" spans="2:6" ht="12.75">
      <c r="B39" s="149" t="s">
        <v>131</v>
      </c>
      <c r="C39" s="139" t="s">
        <v>151</v>
      </c>
      <c r="D39" s="201" t="s">
        <v>132</v>
      </c>
      <c r="E39" s="120">
        <v>85000</v>
      </c>
      <c r="F39" s="135"/>
    </row>
    <row r="40" spans="2:6" ht="12.75">
      <c r="B40" s="173" t="s">
        <v>369</v>
      </c>
      <c r="C40" s="138"/>
      <c r="D40" s="202"/>
      <c r="E40" s="129"/>
      <c r="F40" s="135"/>
    </row>
    <row r="41" spans="2:6" ht="12.75">
      <c r="B41" s="169"/>
      <c r="C41" s="134" t="s">
        <v>272</v>
      </c>
      <c r="D41" s="192" t="s">
        <v>191</v>
      </c>
      <c r="E41" s="120">
        <v>61249</v>
      </c>
      <c r="F41" s="135"/>
    </row>
    <row r="42" spans="2:6" ht="12.75">
      <c r="B42" s="173" t="s">
        <v>142</v>
      </c>
      <c r="C42" s="94"/>
      <c r="D42" s="22"/>
      <c r="E42" s="108"/>
      <c r="F42" s="37"/>
    </row>
    <row r="43" spans="2:6" ht="12.75">
      <c r="B43" s="169" t="s">
        <v>143</v>
      </c>
      <c r="C43" s="134" t="s">
        <v>151</v>
      </c>
      <c r="D43" s="20" t="s">
        <v>132</v>
      </c>
      <c r="E43" s="120">
        <v>40000</v>
      </c>
      <c r="F43" s="135"/>
    </row>
    <row r="44" spans="2:6" ht="12.75">
      <c r="B44" s="173" t="s">
        <v>161</v>
      </c>
      <c r="C44" s="138"/>
      <c r="D44" s="250"/>
      <c r="E44" s="129"/>
      <c r="F44" s="135"/>
    </row>
    <row r="45" spans="2:6" ht="12.75">
      <c r="B45" s="149" t="s">
        <v>162</v>
      </c>
      <c r="C45" s="134" t="s">
        <v>151</v>
      </c>
      <c r="D45" s="251" t="s">
        <v>132</v>
      </c>
      <c r="E45" s="120">
        <v>85000</v>
      </c>
      <c r="F45" s="135"/>
    </row>
    <row r="46" spans="2:6" ht="12.75">
      <c r="B46" s="173" t="s">
        <v>192</v>
      </c>
      <c r="C46" s="134" t="s">
        <v>273</v>
      </c>
      <c r="D46" s="324" t="s">
        <v>333</v>
      </c>
      <c r="E46" s="226">
        <v>45000</v>
      </c>
      <c r="F46" s="135"/>
    </row>
    <row r="47" spans="2:6" ht="12.75">
      <c r="B47" s="38" t="s">
        <v>0</v>
      </c>
      <c r="C47" s="38"/>
      <c r="D47" s="38"/>
      <c r="E47" s="59">
        <f>SUM(E39:E46)</f>
        <v>316249</v>
      </c>
      <c r="F47" s="87"/>
    </row>
    <row r="48" spans="2:6" ht="12.75">
      <c r="B48" s="142"/>
      <c r="C48" s="241"/>
      <c r="D48" s="242"/>
      <c r="E48" s="4"/>
      <c r="F48" s="4"/>
    </row>
    <row r="49" spans="1:5" ht="12.75">
      <c r="A49" s="6" t="s">
        <v>213</v>
      </c>
      <c r="B49" s="7" t="s">
        <v>214</v>
      </c>
      <c r="C49" s="75"/>
      <c r="D49" s="75"/>
      <c r="E49" s="106"/>
    </row>
    <row r="50" spans="1:5" ht="12.75">
      <c r="A50" s="14"/>
      <c r="B50" s="38"/>
      <c r="C50" s="38" t="s">
        <v>38</v>
      </c>
      <c r="D50" s="38" t="s">
        <v>15</v>
      </c>
      <c r="E50" s="190" t="s">
        <v>23</v>
      </c>
    </row>
    <row r="51" spans="1:5" ht="12.75">
      <c r="A51" s="14"/>
      <c r="B51" s="149" t="s">
        <v>193</v>
      </c>
      <c r="C51" s="228" t="s">
        <v>145</v>
      </c>
      <c r="D51" s="245" t="s">
        <v>333</v>
      </c>
      <c r="E51" s="159">
        <v>55000</v>
      </c>
    </row>
    <row r="52" spans="1:5" ht="12.75">
      <c r="A52" s="14"/>
      <c r="B52" s="169" t="s">
        <v>194</v>
      </c>
      <c r="C52" s="127"/>
      <c r="D52" s="42"/>
      <c r="E52" s="120"/>
    </row>
    <row r="53" spans="1:5" ht="12.75">
      <c r="A53" s="14"/>
      <c r="B53" s="174" t="s">
        <v>370</v>
      </c>
      <c r="C53" s="138"/>
      <c r="D53" s="111"/>
      <c r="E53" s="105"/>
    </row>
    <row r="54" spans="1:5" ht="12.75">
      <c r="A54" s="14"/>
      <c r="B54" s="170" t="s">
        <v>280</v>
      </c>
      <c r="C54" s="134" t="s">
        <v>349</v>
      </c>
      <c r="D54" s="39" t="s">
        <v>39</v>
      </c>
      <c r="E54" s="313">
        <v>87000</v>
      </c>
    </row>
    <row r="55" spans="2:5" ht="12.75">
      <c r="B55" s="82" t="s">
        <v>0</v>
      </c>
      <c r="C55" s="38"/>
      <c r="D55" s="83"/>
      <c r="E55" s="26">
        <f>E51+E54</f>
        <v>142000</v>
      </c>
    </row>
    <row r="56" spans="1:5" ht="12.75">
      <c r="A56" s="14"/>
      <c r="B56" s="38" t="s">
        <v>36</v>
      </c>
      <c r="C56" s="152"/>
      <c r="D56" s="65"/>
      <c r="E56" s="26">
        <f>E47+E55</f>
        <v>458249</v>
      </c>
    </row>
    <row r="57" spans="1:5" ht="12.75">
      <c r="A57" s="9"/>
      <c r="B57" s="14"/>
      <c r="C57" s="31"/>
      <c r="D57" s="31"/>
      <c r="E57" s="324" t="s">
        <v>209</v>
      </c>
    </row>
    <row r="58" spans="2:5" ht="12.75">
      <c r="B58" s="268" t="s">
        <v>368</v>
      </c>
      <c r="C58" s="15"/>
      <c r="D58" s="15"/>
      <c r="E58" s="32"/>
    </row>
    <row r="59" spans="1:5" ht="12.75">
      <c r="A59" s="81"/>
      <c r="B59" s="327" t="s">
        <v>209</v>
      </c>
      <c r="C59" s="252"/>
      <c r="D59" s="193"/>
      <c r="E59" s="326"/>
    </row>
    <row r="60" spans="2:5" ht="12.75">
      <c r="B60" s="2" t="s">
        <v>215</v>
      </c>
      <c r="C60" s="33"/>
      <c r="D60" s="33"/>
      <c r="E60" s="13"/>
    </row>
    <row r="61" spans="2:5" ht="12.75">
      <c r="B61" s="38"/>
      <c r="C61" s="38" t="s">
        <v>38</v>
      </c>
      <c r="D61" s="38" t="s">
        <v>15</v>
      </c>
      <c r="E61" s="190" t="s">
        <v>23</v>
      </c>
    </row>
    <row r="62" spans="1:5" ht="12.75">
      <c r="A62" s="9"/>
      <c r="B62" s="173" t="s">
        <v>40</v>
      </c>
      <c r="C62" s="230" t="s">
        <v>151</v>
      </c>
      <c r="D62" s="229" t="s">
        <v>43</v>
      </c>
      <c r="E62" s="129">
        <v>71550</v>
      </c>
    </row>
    <row r="63" spans="1:5" ht="12.75">
      <c r="A63" s="9"/>
      <c r="B63" s="169" t="s">
        <v>41</v>
      </c>
      <c r="C63" s="185"/>
      <c r="D63" s="43"/>
      <c r="E63" s="108"/>
    </row>
    <row r="64" spans="1:5" ht="12.75">
      <c r="A64" s="14"/>
      <c r="B64" s="173" t="s">
        <v>60</v>
      </c>
      <c r="C64" s="187"/>
      <c r="D64" s="22"/>
      <c r="E64" s="24"/>
    </row>
    <row r="65" spans="1:5" ht="12.75">
      <c r="A65" s="14"/>
      <c r="B65" s="169" t="s">
        <v>42</v>
      </c>
      <c r="C65" s="188" t="s">
        <v>151</v>
      </c>
      <c r="D65" s="39" t="s">
        <v>43</v>
      </c>
      <c r="E65" s="120">
        <v>112000</v>
      </c>
    </row>
    <row r="66" spans="1:5" s="10" customFormat="1" ht="12.75">
      <c r="A66" s="14"/>
      <c r="B66" s="173" t="s">
        <v>61</v>
      </c>
      <c r="C66" s="187"/>
      <c r="D66" s="22"/>
      <c r="E66" s="129"/>
    </row>
    <row r="67" spans="1:5" ht="12.75">
      <c r="A67" s="14"/>
      <c r="B67" s="169" t="s">
        <v>62</v>
      </c>
      <c r="C67" s="188" t="s">
        <v>151</v>
      </c>
      <c r="D67" s="20" t="s">
        <v>43</v>
      </c>
      <c r="E67" s="120">
        <v>81450</v>
      </c>
    </row>
    <row r="68" spans="1:5" ht="12.75">
      <c r="A68" s="14"/>
      <c r="B68" s="173" t="s">
        <v>163</v>
      </c>
      <c r="C68" s="187"/>
      <c r="D68" s="22"/>
      <c r="E68" s="24"/>
    </row>
    <row r="69" spans="1:5" s="37" customFormat="1" ht="12.75">
      <c r="A69" s="14"/>
      <c r="B69" s="169" t="s">
        <v>164</v>
      </c>
      <c r="C69" s="188" t="s">
        <v>151</v>
      </c>
      <c r="D69" s="20" t="s">
        <v>43</v>
      </c>
      <c r="E69" s="21">
        <v>25000</v>
      </c>
    </row>
    <row r="70" spans="1:5" s="37" customFormat="1" ht="12.75">
      <c r="A70" s="14"/>
      <c r="B70" s="149" t="s">
        <v>276</v>
      </c>
      <c r="C70" s="184"/>
      <c r="D70" s="43"/>
      <c r="E70" s="18"/>
    </row>
    <row r="71" spans="1:5" s="37" customFormat="1" ht="12.75">
      <c r="A71" s="14"/>
      <c r="B71" s="169" t="s">
        <v>277</v>
      </c>
      <c r="C71" s="188" t="s">
        <v>278</v>
      </c>
      <c r="D71" s="39" t="s">
        <v>39</v>
      </c>
      <c r="E71" s="21">
        <v>200000</v>
      </c>
    </row>
    <row r="72" spans="1:5" s="37" customFormat="1" ht="12.75">
      <c r="A72" s="14"/>
      <c r="B72" s="173" t="s">
        <v>275</v>
      </c>
      <c r="C72" s="187"/>
      <c r="D72" s="22"/>
      <c r="E72" s="24"/>
    </row>
    <row r="73" spans="1:5" s="37" customFormat="1" ht="12.75">
      <c r="A73" s="14"/>
      <c r="B73" s="169" t="s">
        <v>274</v>
      </c>
      <c r="C73" s="188" t="s">
        <v>144</v>
      </c>
      <c r="D73" s="325" t="s">
        <v>333</v>
      </c>
      <c r="E73" s="21">
        <v>80000</v>
      </c>
    </row>
    <row r="74" spans="1:5" s="37" customFormat="1" ht="12.75">
      <c r="A74" s="6"/>
      <c r="B74" s="38" t="s">
        <v>0</v>
      </c>
      <c r="C74" s="46"/>
      <c r="D74" s="46"/>
      <c r="E74" s="59">
        <f>SUM(E62:E73)</f>
        <v>570000</v>
      </c>
    </row>
    <row r="75" spans="1:5" s="37" customFormat="1" ht="12.75">
      <c r="A75" s="14"/>
      <c r="B75" s="14"/>
      <c r="C75" s="244"/>
      <c r="D75" s="245"/>
      <c r="E75" s="245" t="s">
        <v>209</v>
      </c>
    </row>
    <row r="76" spans="1:5" s="37" customFormat="1" ht="12.75">
      <c r="A76" s="14"/>
      <c r="B76" s="14" t="s">
        <v>334</v>
      </c>
      <c r="C76" s="244"/>
      <c r="D76" s="245"/>
      <c r="E76" s="245"/>
    </row>
    <row r="77" spans="1:5" s="37" customFormat="1" ht="12.75">
      <c r="A77" s="14"/>
      <c r="B77" s="14" t="s">
        <v>209</v>
      </c>
      <c r="C77" s="244"/>
      <c r="D77" s="245"/>
      <c r="E77" s="245"/>
    </row>
    <row r="78" spans="1:5" s="37" customFormat="1" ht="12.75">
      <c r="A78" s="2"/>
      <c r="B78" s="2" t="s">
        <v>216</v>
      </c>
      <c r="C78" s="35"/>
      <c r="D78" s="35"/>
      <c r="E78" s="4"/>
    </row>
    <row r="79" spans="1:5" s="37" customFormat="1" ht="12.75">
      <c r="A79" s="2"/>
      <c r="B79" s="166"/>
      <c r="C79" s="38" t="s">
        <v>38</v>
      </c>
      <c r="D79" s="38" t="s">
        <v>15</v>
      </c>
      <c r="E79" s="190" t="s">
        <v>23</v>
      </c>
    </row>
    <row r="80" spans="2:5" ht="12.75">
      <c r="B80" s="293" t="s">
        <v>226</v>
      </c>
      <c r="C80" s="139" t="s">
        <v>152</v>
      </c>
      <c r="D80" s="93" t="s">
        <v>39</v>
      </c>
      <c r="E80" s="57">
        <v>2181624</v>
      </c>
    </row>
    <row r="81" spans="1:5" s="10" customFormat="1" ht="12.75">
      <c r="A81" s="2"/>
      <c r="B81" s="283" t="s">
        <v>147</v>
      </c>
      <c r="C81" s="139" t="s">
        <v>156</v>
      </c>
      <c r="D81" s="306" t="s">
        <v>351</v>
      </c>
      <c r="E81" s="57">
        <v>4243376</v>
      </c>
    </row>
    <row r="82" spans="1:5" s="10" customFormat="1" ht="12.75">
      <c r="A82" s="2"/>
      <c r="B82" s="283"/>
      <c r="C82" s="139" t="s">
        <v>279</v>
      </c>
      <c r="D82" s="306" t="s">
        <v>350</v>
      </c>
      <c r="E82" s="57">
        <v>745380</v>
      </c>
    </row>
    <row r="83" spans="1:5" s="10" customFormat="1" ht="12.75">
      <c r="A83" s="2"/>
      <c r="B83" s="309" t="s">
        <v>266</v>
      </c>
      <c r="C83" s="310" t="s">
        <v>264</v>
      </c>
      <c r="D83" s="311" t="s">
        <v>39</v>
      </c>
      <c r="E83" s="62">
        <v>50000</v>
      </c>
    </row>
    <row r="84" spans="1:5" s="10" customFormat="1" ht="12.75">
      <c r="A84" s="2"/>
      <c r="B84" s="312" t="s">
        <v>268</v>
      </c>
      <c r="C84" s="134" t="s">
        <v>267</v>
      </c>
      <c r="D84" s="195" t="s">
        <v>39</v>
      </c>
      <c r="E84" s="61">
        <v>91625</v>
      </c>
    </row>
    <row r="85" spans="1:5" s="10" customFormat="1" ht="12.75">
      <c r="A85" s="2"/>
      <c r="B85" s="312" t="s">
        <v>270</v>
      </c>
      <c r="C85" s="134" t="s">
        <v>271</v>
      </c>
      <c r="D85" s="195" t="s">
        <v>39</v>
      </c>
      <c r="E85" s="61">
        <v>393375</v>
      </c>
    </row>
    <row r="86" spans="1:5" s="10" customFormat="1" ht="12.75">
      <c r="A86" s="2"/>
      <c r="B86" s="257" t="s">
        <v>0</v>
      </c>
      <c r="C86" s="40"/>
      <c r="D86" s="74"/>
      <c r="E86" s="63">
        <f>SUM(E80:E85)</f>
        <v>7705380</v>
      </c>
    </row>
    <row r="87" spans="1:5" s="10" customFormat="1" ht="12.75">
      <c r="A87" s="6"/>
      <c r="B87" s="166" t="s">
        <v>37</v>
      </c>
      <c r="C87" s="136"/>
      <c r="D87" s="136"/>
      <c r="E87" s="63">
        <v>8345380</v>
      </c>
    </row>
    <row r="88" spans="1:5" s="10" customFormat="1" ht="12.75">
      <c r="A88" s="6"/>
      <c r="B88" s="6"/>
      <c r="C88" s="15"/>
      <c r="D88" s="15"/>
      <c r="E88" s="328" t="s">
        <v>209</v>
      </c>
    </row>
    <row r="89" spans="1:5" s="10" customFormat="1" ht="12.75">
      <c r="A89" s="6"/>
      <c r="B89" s="6"/>
      <c r="C89" s="15"/>
      <c r="D89" s="15"/>
      <c r="E89" s="328"/>
    </row>
    <row r="90" spans="1:5" s="10" customFormat="1" ht="12.75">
      <c r="A90" s="6"/>
      <c r="B90" s="268" t="s">
        <v>249</v>
      </c>
      <c r="C90" s="15"/>
      <c r="D90" s="15"/>
      <c r="E90" s="87"/>
    </row>
    <row r="91" spans="1:5" s="10" customFormat="1" ht="12.75">
      <c r="A91" s="6"/>
      <c r="B91" s="6" t="s">
        <v>209</v>
      </c>
      <c r="C91" s="244"/>
      <c r="D91" s="15"/>
      <c r="E91" s="16"/>
    </row>
    <row r="92" spans="1:5" s="10" customFormat="1" ht="12.75">
      <c r="A92" s="6"/>
      <c r="B92" s="6" t="s">
        <v>13</v>
      </c>
      <c r="C92" s="42"/>
      <c r="D92" s="42"/>
      <c r="E92" s="50"/>
    </row>
    <row r="93" spans="1:5" s="10" customFormat="1" ht="12.75">
      <c r="A93" s="6"/>
      <c r="B93" s="294" t="s">
        <v>2</v>
      </c>
      <c r="C93" s="19"/>
      <c r="D93" s="39"/>
      <c r="E93" s="26">
        <f>E56</f>
        <v>458249</v>
      </c>
    </row>
    <row r="94" spans="1:5" s="10" customFormat="1" ht="12.75">
      <c r="A94" s="6"/>
      <c r="B94" s="294" t="s">
        <v>3</v>
      </c>
      <c r="C94" s="19"/>
      <c r="D94" s="34"/>
      <c r="E94" s="63">
        <f>E87</f>
        <v>8345380</v>
      </c>
    </row>
    <row r="95" spans="1:5" s="10" customFormat="1" ht="12.75">
      <c r="A95" s="2"/>
      <c r="B95" s="294" t="s">
        <v>21</v>
      </c>
      <c r="C95" s="19"/>
      <c r="D95" s="34"/>
      <c r="E95" s="59">
        <v>1385000</v>
      </c>
    </row>
    <row r="96" spans="1:5" s="10" customFormat="1" ht="12.75">
      <c r="A96" s="6"/>
      <c r="B96" s="257" t="s">
        <v>31</v>
      </c>
      <c r="C96" s="19"/>
      <c r="D96" s="34"/>
      <c r="E96" s="320">
        <v>10188629</v>
      </c>
    </row>
    <row r="97" spans="1:5" s="10" customFormat="1" ht="12.75">
      <c r="A97" s="6"/>
      <c r="B97" s="6"/>
      <c r="C97" s="6"/>
      <c r="D97" s="6"/>
      <c r="E97" s="13" t="s">
        <v>209</v>
      </c>
    </row>
    <row r="98" spans="1:5" s="10" customFormat="1" ht="12.75">
      <c r="A98" s="14"/>
      <c r="B98" s="14"/>
      <c r="C98" s="254"/>
      <c r="D98" s="255"/>
      <c r="E98" s="37"/>
    </row>
    <row r="99" spans="1:5" s="10" customFormat="1" ht="12.75">
      <c r="A99" s="14"/>
      <c r="B99" s="14"/>
      <c r="C99" s="263" t="s">
        <v>33</v>
      </c>
      <c r="D99" s="15"/>
      <c r="E99" s="135"/>
    </row>
    <row r="100" spans="1:5" s="37" customFormat="1" ht="12.75">
      <c r="A100" s="14"/>
      <c r="B100" s="14"/>
      <c r="C100" s="258"/>
      <c r="D100" s="15"/>
      <c r="E100" s="16"/>
    </row>
    <row r="101" spans="1:5" s="37" customFormat="1" ht="12.75">
      <c r="A101" s="14"/>
      <c r="B101" s="14" t="s">
        <v>217</v>
      </c>
      <c r="C101" s="258"/>
      <c r="D101" s="15"/>
      <c r="E101" s="16"/>
    </row>
    <row r="102" spans="1:5" s="37" customFormat="1" ht="12.75">
      <c r="A102" s="14"/>
      <c r="B102" s="197" t="s">
        <v>209</v>
      </c>
      <c r="C102" s="258"/>
      <c r="D102" s="15"/>
      <c r="E102" s="16"/>
    </row>
    <row r="103" spans="1:5" s="37" customFormat="1" ht="17.25" customHeight="1">
      <c r="A103" s="14"/>
      <c r="B103" s="9" t="s">
        <v>81</v>
      </c>
      <c r="C103" s="12"/>
      <c r="D103" s="16"/>
      <c r="E103" s="10"/>
    </row>
    <row r="104" spans="1:5" s="37" customFormat="1" ht="17.25" customHeight="1">
      <c r="A104" s="14"/>
      <c r="B104" s="9" t="s">
        <v>27</v>
      </c>
      <c r="C104" s="12"/>
      <c r="D104" s="16"/>
      <c r="E104" s="10"/>
    </row>
    <row r="105" spans="1:5" s="37" customFormat="1" ht="17.25" customHeight="1">
      <c r="A105" s="14"/>
      <c r="B105" s="49"/>
      <c r="C105" s="42"/>
      <c r="D105" s="101"/>
      <c r="E105" s="266"/>
    </row>
    <row r="106" spans="1:5" s="37" customFormat="1" ht="17.25" customHeight="1">
      <c r="A106" s="14"/>
      <c r="B106" s="174" t="s">
        <v>83</v>
      </c>
      <c r="C106" s="12"/>
      <c r="D106" s="100"/>
      <c r="E106" s="321"/>
    </row>
    <row r="107" spans="1:5" s="37" customFormat="1" ht="17.25" customHeight="1">
      <c r="A107" s="14"/>
      <c r="B107" s="167" t="s">
        <v>32</v>
      </c>
      <c r="C107" s="12"/>
      <c r="D107" s="95"/>
      <c r="E107" s="304">
        <f>E54+E80+E83+E84+E85+E71</f>
        <v>3003624</v>
      </c>
    </row>
    <row r="108" spans="1:5" s="37" customFormat="1" ht="17.25" customHeight="1">
      <c r="A108" s="14"/>
      <c r="B108" s="167" t="s">
        <v>14</v>
      </c>
      <c r="C108" s="12"/>
      <c r="D108" s="95"/>
      <c r="E108" s="304">
        <v>500000</v>
      </c>
    </row>
    <row r="109" spans="1:5" s="37" customFormat="1" ht="17.25" customHeight="1">
      <c r="A109" s="14"/>
      <c r="B109" s="167" t="s">
        <v>24</v>
      </c>
      <c r="C109" s="12"/>
      <c r="D109" s="96"/>
      <c r="E109" s="322">
        <v>70000</v>
      </c>
    </row>
    <row r="110" spans="1:5" ht="12.75">
      <c r="A110" s="6"/>
      <c r="B110" s="167" t="s">
        <v>336</v>
      </c>
      <c r="C110" s="12"/>
      <c r="D110" s="97"/>
      <c r="E110" s="322">
        <v>180000</v>
      </c>
    </row>
    <row r="111" spans="1:5" ht="12.75">
      <c r="A111" s="6"/>
      <c r="B111" s="167" t="s">
        <v>281</v>
      </c>
      <c r="C111" s="12"/>
      <c r="D111" s="97"/>
      <c r="E111" s="322">
        <v>745380</v>
      </c>
    </row>
    <row r="112" spans="1:5" ht="12.75">
      <c r="A112" s="6"/>
      <c r="B112" s="167" t="s">
        <v>218</v>
      </c>
      <c r="C112" s="12"/>
      <c r="D112" s="97"/>
      <c r="E112" s="304">
        <v>61249</v>
      </c>
    </row>
    <row r="113" spans="1:5" ht="12.75">
      <c r="A113" s="6"/>
      <c r="B113" s="167" t="s">
        <v>22</v>
      </c>
      <c r="C113" s="15"/>
      <c r="D113" s="98"/>
      <c r="E113" s="323"/>
    </row>
    <row r="114" spans="1:5" s="10" customFormat="1" ht="12.75">
      <c r="A114" s="6"/>
      <c r="B114" s="167" t="s">
        <v>52</v>
      </c>
      <c r="C114" s="15"/>
      <c r="D114" s="98"/>
      <c r="E114" s="323"/>
    </row>
    <row r="115" spans="1:5" s="10" customFormat="1" ht="12.75">
      <c r="A115" s="6"/>
      <c r="B115" s="167" t="s">
        <v>4</v>
      </c>
      <c r="C115" s="15"/>
      <c r="D115" s="96"/>
      <c r="E115" s="329">
        <v>1385000</v>
      </c>
    </row>
    <row r="116" spans="1:5" s="10" customFormat="1" ht="12.75">
      <c r="A116" s="14"/>
      <c r="B116" s="170" t="s">
        <v>157</v>
      </c>
      <c r="C116" s="42"/>
      <c r="D116" s="99"/>
      <c r="E116" s="161">
        <f>E81</f>
        <v>4243376</v>
      </c>
    </row>
    <row r="117" spans="1:5" s="10" customFormat="1" ht="12.75">
      <c r="A117" s="14"/>
      <c r="B117" s="257" t="s">
        <v>53</v>
      </c>
      <c r="C117" s="42"/>
      <c r="D117" s="102"/>
      <c r="E117" s="63">
        <v>10188629</v>
      </c>
    </row>
    <row r="118" spans="1:6" s="10" customFormat="1" ht="12.75">
      <c r="A118" s="14"/>
      <c r="B118" s="6"/>
      <c r="C118" s="15"/>
      <c r="D118" s="87"/>
      <c r="E118" s="328" t="s">
        <v>209</v>
      </c>
      <c r="F118" s="37"/>
    </row>
    <row r="119" spans="1:6" ht="12.75">
      <c r="A119" s="6"/>
      <c r="B119" s="5"/>
      <c r="C119" s="267" t="s">
        <v>34</v>
      </c>
      <c r="D119" s="15"/>
      <c r="E119" s="55"/>
      <c r="F119" s="262"/>
    </row>
    <row r="120" spans="1:6" ht="12.75">
      <c r="A120" s="6"/>
      <c r="B120" s="5"/>
      <c r="C120" s="244"/>
      <c r="D120" s="71"/>
      <c r="E120" s="55"/>
      <c r="F120" s="4"/>
    </row>
    <row r="121" spans="1:6" ht="13.5" customHeight="1">
      <c r="A121" s="6"/>
      <c r="B121" s="268" t="s">
        <v>219</v>
      </c>
      <c r="C121" s="244"/>
      <c r="D121" s="15"/>
      <c r="E121" s="55"/>
      <c r="F121" s="262"/>
    </row>
    <row r="122" spans="1:6" ht="13.5" customHeight="1">
      <c r="A122" s="6"/>
      <c r="B122" s="197" t="s">
        <v>209</v>
      </c>
      <c r="C122" s="244"/>
      <c r="D122" s="15"/>
      <c r="E122" s="55"/>
      <c r="F122" s="4"/>
    </row>
    <row r="123" spans="1:6" ht="13.5" customHeight="1">
      <c r="A123" s="6"/>
      <c r="B123" s="118" t="s">
        <v>223</v>
      </c>
      <c r="C123" s="121"/>
      <c r="D123" s="122"/>
      <c r="E123" s="123"/>
      <c r="F123" s="37"/>
    </row>
    <row r="124" spans="1:6" ht="13.5" customHeight="1">
      <c r="A124" s="6"/>
      <c r="B124" s="6"/>
      <c r="C124" s="36"/>
      <c r="D124" s="32"/>
      <c r="E124" s="37"/>
      <c r="F124" s="37"/>
    </row>
    <row r="125" spans="1:6" ht="12.75">
      <c r="A125" s="6"/>
      <c r="B125" s="6" t="s">
        <v>222</v>
      </c>
      <c r="C125" s="36"/>
      <c r="D125" s="32"/>
      <c r="E125" s="37"/>
      <c r="F125" s="37"/>
    </row>
    <row r="126" spans="1:6" s="4" customFormat="1" ht="12.75">
      <c r="A126" s="6"/>
      <c r="B126" s="2" t="s">
        <v>250</v>
      </c>
      <c r="C126" s="12"/>
      <c r="D126" s="32"/>
      <c r="E126" s="10"/>
      <c r="F126" s="37"/>
    </row>
    <row r="127" spans="1:6" ht="12.75" hidden="1">
      <c r="A127" s="2" t="s">
        <v>5</v>
      </c>
      <c r="B127" s="2" t="s">
        <v>1</v>
      </c>
      <c r="C127" s="12"/>
      <c r="D127" s="32"/>
      <c r="E127" s="10"/>
      <c r="F127" s="10"/>
    </row>
    <row r="128" spans="2:6" ht="12.75">
      <c r="B128" s="166"/>
      <c r="C128" s="152" t="s">
        <v>38</v>
      </c>
      <c r="D128" s="89" t="s">
        <v>165</v>
      </c>
      <c r="E128" s="151" t="s">
        <v>23</v>
      </c>
      <c r="F128" s="246"/>
    </row>
    <row r="129" spans="2:6" ht="12.75">
      <c r="B129" s="167" t="s">
        <v>84</v>
      </c>
      <c r="C129" s="103"/>
      <c r="D129" s="28"/>
      <c r="E129" s="44"/>
      <c r="F129" s="247"/>
    </row>
    <row r="130" spans="2:6" ht="13.5" customHeight="1">
      <c r="B130" s="167" t="s">
        <v>85</v>
      </c>
      <c r="C130" s="104"/>
      <c r="D130" s="184" t="s">
        <v>115</v>
      </c>
      <c r="E130" s="57">
        <v>100000</v>
      </c>
      <c r="F130" s="261"/>
    </row>
    <row r="131" spans="2:6" ht="13.5" customHeight="1">
      <c r="B131" s="167" t="s">
        <v>86</v>
      </c>
      <c r="C131" s="148"/>
      <c r="D131" s="93"/>
      <c r="E131" s="203"/>
      <c r="F131" s="260"/>
    </row>
    <row r="132" spans="1:6" ht="12.75">
      <c r="A132" s="6"/>
      <c r="B132" s="167" t="s">
        <v>87</v>
      </c>
      <c r="C132" s="148"/>
      <c r="D132" s="93"/>
      <c r="E132" s="204"/>
      <c r="F132" s="260"/>
    </row>
    <row r="133" spans="1:6" ht="12.75">
      <c r="A133" s="6"/>
      <c r="B133" s="168" t="s">
        <v>88</v>
      </c>
      <c r="C133" s="153"/>
      <c r="D133" s="52"/>
      <c r="E133" s="60"/>
      <c r="F133" s="260"/>
    </row>
    <row r="134" spans="1:6" ht="12.75">
      <c r="A134" s="6"/>
      <c r="B134" s="48" t="s">
        <v>89</v>
      </c>
      <c r="C134" s="147"/>
      <c r="D134" s="85"/>
      <c r="E134" s="203"/>
      <c r="F134" s="260"/>
    </row>
    <row r="135" spans="1:6" ht="12.75">
      <c r="A135" s="6"/>
      <c r="B135" s="149" t="s">
        <v>90</v>
      </c>
      <c r="C135" s="47"/>
      <c r="D135" s="184" t="s">
        <v>115</v>
      </c>
      <c r="E135" s="57">
        <v>100000</v>
      </c>
      <c r="F135" s="261"/>
    </row>
    <row r="136" spans="2:6" ht="12.75">
      <c r="B136" s="149" t="s">
        <v>91</v>
      </c>
      <c r="C136" s="47"/>
      <c r="D136" s="48"/>
      <c r="E136" s="205"/>
      <c r="F136" s="274"/>
    </row>
    <row r="137" spans="2:6" ht="12.75">
      <c r="B137" s="169" t="s">
        <v>92</v>
      </c>
      <c r="C137" s="45"/>
      <c r="D137" s="46"/>
      <c r="E137" s="206"/>
      <c r="F137" s="274"/>
    </row>
    <row r="138" spans="2:6" ht="12.75">
      <c r="B138" s="167" t="s">
        <v>93</v>
      </c>
      <c r="C138" s="85"/>
      <c r="D138" s="71"/>
      <c r="E138" s="207"/>
      <c r="F138" s="274"/>
    </row>
    <row r="139" spans="2:6" ht="12.75">
      <c r="B139" s="167" t="s">
        <v>94</v>
      </c>
      <c r="C139" s="160" t="s">
        <v>153</v>
      </c>
      <c r="D139" s="150" t="s">
        <v>189</v>
      </c>
      <c r="E139" s="107">
        <v>60000</v>
      </c>
      <c r="F139" s="275"/>
    </row>
    <row r="140" spans="2:6" ht="12.75">
      <c r="B140" s="170" t="s">
        <v>95</v>
      </c>
      <c r="C140" s="64"/>
      <c r="D140" s="189" t="s">
        <v>190</v>
      </c>
      <c r="E140" s="206"/>
      <c r="F140" s="274"/>
    </row>
    <row r="141" spans="2:6" ht="12.75">
      <c r="B141" s="167" t="s">
        <v>96</v>
      </c>
      <c r="C141" s="52"/>
      <c r="D141" s="71"/>
      <c r="E141" s="207"/>
      <c r="F141" s="274"/>
    </row>
    <row r="142" spans="2:6" ht="12.75">
      <c r="B142" s="167" t="s">
        <v>148</v>
      </c>
      <c r="C142" s="85"/>
      <c r="D142" s="71"/>
      <c r="E142" s="107"/>
      <c r="F142" s="275"/>
    </row>
    <row r="143" spans="1:6" s="10" customFormat="1" ht="12.75">
      <c r="A143" s="2"/>
      <c r="B143" s="167" t="s">
        <v>149</v>
      </c>
      <c r="C143" s="85"/>
      <c r="D143" s="150"/>
      <c r="E143" s="205"/>
      <c r="F143" s="274"/>
    </row>
    <row r="144" spans="1:6" s="10" customFormat="1" ht="12.75">
      <c r="A144" s="2"/>
      <c r="B144" s="170" t="s">
        <v>97</v>
      </c>
      <c r="C144" s="64"/>
      <c r="D144" s="70" t="s">
        <v>200</v>
      </c>
      <c r="E144" s="53">
        <v>40000</v>
      </c>
      <c r="F144" s="275"/>
    </row>
    <row r="145" spans="1:6" s="10" customFormat="1" ht="12.75">
      <c r="A145" s="2"/>
      <c r="B145" s="173" t="s">
        <v>168</v>
      </c>
      <c r="C145" s="52"/>
      <c r="D145" s="52"/>
      <c r="E145" s="205"/>
      <c r="F145" s="274"/>
    </row>
    <row r="146" spans="1:6" s="10" customFormat="1" ht="12.75">
      <c r="A146" s="2"/>
      <c r="B146" s="169" t="s">
        <v>167</v>
      </c>
      <c r="C146" s="64"/>
      <c r="D146" s="64" t="s">
        <v>169</v>
      </c>
      <c r="E146" s="53">
        <v>68624.2</v>
      </c>
      <c r="F146" s="275"/>
    </row>
    <row r="147" spans="1:6" s="10" customFormat="1" ht="12.75">
      <c r="A147" s="2"/>
      <c r="B147" s="173" t="s">
        <v>282</v>
      </c>
      <c r="C147" s="69"/>
      <c r="D147" s="156" t="s">
        <v>103</v>
      </c>
      <c r="E147" s="107"/>
      <c r="F147" s="275"/>
    </row>
    <row r="148" spans="1:6" s="10" customFormat="1" ht="12.75">
      <c r="A148" s="2"/>
      <c r="B148" s="169" t="s">
        <v>283</v>
      </c>
      <c r="C148" s="70"/>
      <c r="D148" s="314" t="s">
        <v>104</v>
      </c>
      <c r="E148" s="107">
        <v>60000</v>
      </c>
      <c r="F148" s="275"/>
    </row>
    <row r="149" spans="1:6" s="10" customFormat="1" ht="12.75">
      <c r="A149" s="2"/>
      <c r="B149" s="85"/>
      <c r="C149" s="71"/>
      <c r="D149" s="108"/>
      <c r="E149" s="207"/>
      <c r="F149" s="274"/>
    </row>
    <row r="150" spans="1:6" s="10" customFormat="1" ht="12.75">
      <c r="A150" s="2"/>
      <c r="B150" s="171" t="s">
        <v>99</v>
      </c>
      <c r="C150" s="70"/>
      <c r="D150" s="120"/>
      <c r="E150" s="209" t="s">
        <v>284</v>
      </c>
      <c r="F150" s="210"/>
    </row>
    <row r="151" spans="1:6" s="10" customFormat="1" ht="12.75">
      <c r="A151" s="2"/>
      <c r="B151" s="223"/>
      <c r="C151" s="71"/>
      <c r="D151" s="135"/>
      <c r="E151" s="77"/>
      <c r="F151" s="210"/>
    </row>
    <row r="152" spans="1:6" s="10" customFormat="1" ht="12.75">
      <c r="A152" s="211"/>
      <c r="B152" s="279" t="s">
        <v>224</v>
      </c>
      <c r="C152" s="71"/>
      <c r="D152" s="135"/>
      <c r="E152" s="77"/>
      <c r="F152" s="210"/>
    </row>
    <row r="153" spans="1:6" s="10" customFormat="1" ht="12.75">
      <c r="A153" s="211"/>
      <c r="B153" s="225"/>
      <c r="C153" s="71"/>
      <c r="D153" s="135"/>
      <c r="E153" s="77"/>
      <c r="F153" s="210"/>
    </row>
    <row r="154" spans="1:6" s="10" customFormat="1" ht="12.75">
      <c r="A154" s="211"/>
      <c r="B154" s="212"/>
      <c r="C154" s="213"/>
      <c r="D154" s="63" t="s">
        <v>170</v>
      </c>
      <c r="E154" s="214" t="s">
        <v>101</v>
      </c>
      <c r="F154" s="280"/>
    </row>
    <row r="155" spans="1:6" s="10" customFormat="1" ht="12.75">
      <c r="A155" s="2"/>
      <c r="B155" s="215" t="s">
        <v>171</v>
      </c>
      <c r="C155" s="52"/>
      <c r="D155" s="129"/>
      <c r="E155" s="216"/>
      <c r="F155" s="210"/>
    </row>
    <row r="156" spans="1:6" s="37" customFormat="1" ht="12.75">
      <c r="A156" s="2"/>
      <c r="B156" s="217" t="s">
        <v>172</v>
      </c>
      <c r="C156" s="85"/>
      <c r="D156" s="108" t="s">
        <v>174</v>
      </c>
      <c r="E156" s="219" t="s">
        <v>175</v>
      </c>
      <c r="F156" s="281"/>
    </row>
    <row r="157" spans="1:6" s="10" customFormat="1" ht="12.75">
      <c r="A157" s="2"/>
      <c r="B157" s="218" t="s">
        <v>173</v>
      </c>
      <c r="C157" s="64"/>
      <c r="D157" s="120"/>
      <c r="E157" s="64"/>
      <c r="F157" s="282"/>
    </row>
    <row r="158" spans="1:6" s="10" customFormat="1" ht="12.75">
      <c r="A158" s="2"/>
      <c r="B158" s="215" t="s">
        <v>176</v>
      </c>
      <c r="C158" s="52"/>
      <c r="D158"/>
      <c r="E158" s="52"/>
      <c r="F158" s="282"/>
    </row>
    <row r="159" spans="1:6" s="10" customFormat="1" ht="12.75">
      <c r="A159" s="2"/>
      <c r="B159" s="218" t="s">
        <v>167</v>
      </c>
      <c r="C159" s="64"/>
      <c r="D159" s="120" t="s">
        <v>174</v>
      </c>
      <c r="E159" s="64" t="s">
        <v>175</v>
      </c>
      <c r="F159" s="282"/>
    </row>
    <row r="160" spans="1:6" s="10" customFormat="1" ht="12.75">
      <c r="A160" s="2"/>
      <c r="B160" s="215" t="s">
        <v>177</v>
      </c>
      <c r="C160" s="52"/>
      <c r="D160" s="129"/>
      <c r="E160" s="52"/>
      <c r="F160" s="282"/>
    </row>
    <row r="161" spans="1:6" s="10" customFormat="1" ht="12.75">
      <c r="A161" s="2"/>
      <c r="B161" s="217" t="s">
        <v>178</v>
      </c>
      <c r="C161" s="85"/>
      <c r="D161" s="108" t="s">
        <v>174</v>
      </c>
      <c r="E161" s="85" t="s">
        <v>180</v>
      </c>
      <c r="F161" s="282"/>
    </row>
    <row r="162" spans="1:6" s="10" customFormat="1" ht="12.75">
      <c r="A162" s="2"/>
      <c r="B162" s="218" t="s">
        <v>179</v>
      </c>
      <c r="C162" s="64"/>
      <c r="D162" s="120"/>
      <c r="E162" s="64"/>
      <c r="F162" s="282"/>
    </row>
    <row r="163" spans="1:6" s="10" customFormat="1" ht="12.75">
      <c r="A163" s="2"/>
      <c r="B163" s="222" t="s">
        <v>111</v>
      </c>
      <c r="C163" s="198"/>
      <c r="D163" s="115"/>
      <c r="E163" s="213" t="s">
        <v>181</v>
      </c>
      <c r="F163" s="210"/>
    </row>
    <row r="164" spans="1:6" s="10" customFormat="1" ht="12.75">
      <c r="A164" s="2"/>
      <c r="B164" s="221"/>
      <c r="C164" s="71"/>
      <c r="D164" s="135"/>
      <c r="E164" s="208"/>
      <c r="F164" s="71"/>
    </row>
    <row r="165" spans="1:6" s="37" customFormat="1" ht="12.75">
      <c r="A165" s="2"/>
      <c r="B165" s="172" t="s">
        <v>225</v>
      </c>
      <c r="C165" s="1"/>
      <c r="D165" s="1"/>
      <c r="E165" s="55"/>
      <c r="F165" s="71"/>
    </row>
    <row r="166" spans="1:6" s="37" customFormat="1" ht="12.75">
      <c r="A166" s="2"/>
      <c r="B166" s="172"/>
      <c r="C166" s="1"/>
      <c r="D166" s="1"/>
      <c r="E166" s="86"/>
      <c r="F166" s="71"/>
    </row>
    <row r="167" spans="1:6" s="37" customFormat="1" ht="12.75">
      <c r="A167" s="2"/>
      <c r="B167" s="173"/>
      <c r="C167" s="154" t="s">
        <v>100</v>
      </c>
      <c r="D167" s="155" t="s">
        <v>166</v>
      </c>
      <c r="E167" s="220" t="s">
        <v>101</v>
      </c>
      <c r="F167" s="246"/>
    </row>
    <row r="168" spans="1:6" s="37" customFormat="1" ht="12.75">
      <c r="A168" s="2"/>
      <c r="B168" s="170"/>
      <c r="C168" s="64"/>
      <c r="D168" s="68"/>
      <c r="E168" s="120"/>
      <c r="F168" s="260"/>
    </row>
    <row r="169" spans="1:6" s="37" customFormat="1" ht="12.75">
      <c r="A169" s="2"/>
      <c r="B169" s="149" t="s">
        <v>102</v>
      </c>
      <c r="C169" s="48"/>
      <c r="D169" s="156" t="s">
        <v>103</v>
      </c>
      <c r="E169" s="60"/>
      <c r="F169" s="260"/>
    </row>
    <row r="170" spans="1:6" s="37" customFormat="1" ht="12.75">
      <c r="A170" s="2"/>
      <c r="B170" s="149" t="s">
        <v>183</v>
      </c>
      <c r="C170" s="48"/>
      <c r="D170" s="150" t="s">
        <v>104</v>
      </c>
      <c r="E170" s="57">
        <v>350000</v>
      </c>
      <c r="F170" s="261"/>
    </row>
    <row r="171" spans="1:6" s="37" customFormat="1" ht="12.75">
      <c r="A171" s="2"/>
      <c r="B171" s="169"/>
      <c r="C171" s="46"/>
      <c r="D171" s="70"/>
      <c r="E171" s="204"/>
      <c r="F171" s="260"/>
    </row>
    <row r="172" spans="1:6" s="37" customFormat="1" ht="12.75">
      <c r="A172" s="2"/>
      <c r="B172" s="168" t="s">
        <v>105</v>
      </c>
      <c r="C172" s="103"/>
      <c r="D172" s="157"/>
      <c r="E172" s="232"/>
      <c r="F172" s="262"/>
    </row>
    <row r="173" spans="1:6" s="10" customFormat="1" ht="12.75">
      <c r="A173" s="2"/>
      <c r="B173" s="283" t="s">
        <v>106</v>
      </c>
      <c r="C173" s="48"/>
      <c r="D173" s="85" t="s">
        <v>201</v>
      </c>
      <c r="E173" s="57">
        <v>1300000</v>
      </c>
      <c r="F173" s="55"/>
    </row>
    <row r="174" spans="1:6" s="10" customFormat="1" ht="12.75">
      <c r="A174" s="2"/>
      <c r="B174" s="283"/>
      <c r="C174" s="48"/>
      <c r="D174" s="160" t="s">
        <v>103</v>
      </c>
      <c r="E174" s="57"/>
      <c r="F174" s="55"/>
    </row>
    <row r="175" spans="1:6" s="10" customFormat="1" ht="12.75">
      <c r="A175" s="2"/>
      <c r="B175" s="283"/>
      <c r="C175" s="46"/>
      <c r="D175" s="186" t="s">
        <v>104</v>
      </c>
      <c r="E175" s="61">
        <v>620000</v>
      </c>
      <c r="F175" s="55"/>
    </row>
    <row r="176" spans="2:6" ht="12.75">
      <c r="B176" s="174" t="s">
        <v>107</v>
      </c>
      <c r="C176" s="103"/>
      <c r="D176" s="157"/>
      <c r="E176" s="232"/>
      <c r="F176" s="259"/>
    </row>
    <row r="177" spans="2:6" ht="12.75">
      <c r="B177" s="149" t="s">
        <v>108</v>
      </c>
      <c r="C177" s="48"/>
      <c r="D177" s="160"/>
      <c r="E177" s="57"/>
      <c r="F177" s="261"/>
    </row>
    <row r="178" spans="2:6" ht="12.75">
      <c r="B178" s="169" t="s">
        <v>109</v>
      </c>
      <c r="C178" s="46"/>
      <c r="D178" s="64" t="s">
        <v>201</v>
      </c>
      <c r="E178" s="61">
        <v>590000</v>
      </c>
      <c r="F178" s="261"/>
    </row>
    <row r="179" spans="2:6" ht="12.75">
      <c r="B179" s="103" t="s">
        <v>110</v>
      </c>
      <c r="C179" s="52"/>
      <c r="D179" s="157" t="s">
        <v>103</v>
      </c>
      <c r="E179" s="60"/>
      <c r="F179" s="260"/>
    </row>
    <row r="180" spans="2:6" ht="12.75">
      <c r="B180" s="46" t="s">
        <v>133</v>
      </c>
      <c r="C180" s="64"/>
      <c r="D180" s="186" t="s">
        <v>104</v>
      </c>
      <c r="E180" s="64" t="s">
        <v>182</v>
      </c>
      <c r="F180" s="282"/>
    </row>
    <row r="181" spans="2:6" ht="12.75">
      <c r="B181" s="48" t="s">
        <v>185</v>
      </c>
      <c r="C181" s="85"/>
      <c r="D181" s="160" t="s">
        <v>202</v>
      </c>
      <c r="E181" s="85"/>
      <c r="F181" s="282"/>
    </row>
    <row r="182" spans="2:6" ht="12.75">
      <c r="B182" s="48" t="s">
        <v>186</v>
      </c>
      <c r="C182" s="85"/>
      <c r="D182" s="160" t="s">
        <v>98</v>
      </c>
      <c r="E182" s="85" t="s">
        <v>187</v>
      </c>
      <c r="F182" s="282"/>
    </row>
    <row r="183" spans="1:6" ht="12.75">
      <c r="A183" s="191"/>
      <c r="B183" s="103" t="s">
        <v>188</v>
      </c>
      <c r="C183" s="52"/>
      <c r="D183" s="157"/>
      <c r="E183" s="103"/>
      <c r="F183" s="283"/>
    </row>
    <row r="184" spans="1:6" ht="12.75">
      <c r="A184" s="6"/>
      <c r="B184" s="48" t="s">
        <v>134</v>
      </c>
      <c r="C184" s="85"/>
      <c r="D184" s="186" t="s">
        <v>160</v>
      </c>
      <c r="E184" s="64" t="s">
        <v>135</v>
      </c>
      <c r="F184" s="282"/>
    </row>
    <row r="185" spans="1:6" ht="12.75">
      <c r="A185" s="6"/>
      <c r="B185" s="103"/>
      <c r="C185" s="52"/>
      <c r="D185" s="129"/>
      <c r="E185" s="103"/>
      <c r="F185" s="283"/>
    </row>
    <row r="186" spans="1:6" ht="12.75">
      <c r="A186" s="14"/>
      <c r="B186" s="175" t="s">
        <v>111</v>
      </c>
      <c r="C186" s="61"/>
      <c r="D186" s="91"/>
      <c r="E186" s="209" t="s">
        <v>285</v>
      </c>
      <c r="F186" s="210"/>
    </row>
    <row r="187" spans="1:6" ht="12.75">
      <c r="A187" s="14"/>
      <c r="B187" s="103"/>
      <c r="C187" s="28"/>
      <c r="D187" s="28"/>
      <c r="E187" s="60"/>
      <c r="F187" s="260"/>
    </row>
    <row r="188" spans="2:6" ht="12.75">
      <c r="B188" s="176" t="s">
        <v>112</v>
      </c>
      <c r="C188" s="46"/>
      <c r="D188" s="64"/>
      <c r="E188" s="161">
        <v>6790604.54</v>
      </c>
      <c r="F188" s="248"/>
    </row>
    <row r="189" spans="1:6" ht="12.75">
      <c r="A189" s="6"/>
      <c r="B189" s="5"/>
      <c r="C189" s="277"/>
      <c r="D189" s="71"/>
      <c r="E189" s="135"/>
      <c r="F189" s="4"/>
    </row>
    <row r="190" spans="1:6" ht="12.75">
      <c r="A190" s="197"/>
      <c r="B190" s="6" t="s">
        <v>227</v>
      </c>
      <c r="C190" s="6"/>
      <c r="D190" s="17"/>
      <c r="E190" s="4"/>
      <c r="F190" s="4"/>
    </row>
    <row r="191" spans="2:6" ht="12.75">
      <c r="B191" s="7" t="s">
        <v>228</v>
      </c>
      <c r="C191" s="6"/>
      <c r="D191" s="17"/>
      <c r="E191" s="4"/>
      <c r="F191" s="4"/>
    </row>
    <row r="192" spans="2:6" ht="12.75">
      <c r="B192" s="167"/>
      <c r="C192" s="162"/>
      <c r="D192" s="124"/>
      <c r="E192" s="116"/>
      <c r="F192" s="4"/>
    </row>
    <row r="193" spans="2:6" ht="12.75">
      <c r="B193" s="199"/>
      <c r="C193" s="38" t="s">
        <v>100</v>
      </c>
      <c r="D193" s="126" t="s">
        <v>166</v>
      </c>
      <c r="E193" s="126" t="s">
        <v>101</v>
      </c>
      <c r="F193" s="246"/>
    </row>
    <row r="194" spans="1:6" ht="12.75">
      <c r="A194" s="9"/>
      <c r="B194" s="168" t="s">
        <v>113</v>
      </c>
      <c r="C194" s="52"/>
      <c r="D194" s="58"/>
      <c r="E194" s="60"/>
      <c r="F194" s="260"/>
    </row>
    <row r="195" spans="1:6" ht="12.75">
      <c r="A195" s="9"/>
      <c r="B195" s="177" t="s">
        <v>114</v>
      </c>
      <c r="C195" s="64"/>
      <c r="D195" s="164" t="s">
        <v>115</v>
      </c>
      <c r="E195" s="61">
        <v>782600</v>
      </c>
      <c r="F195" s="261"/>
    </row>
    <row r="196" spans="1:6" ht="12.75">
      <c r="A196" s="9"/>
      <c r="B196" s="174" t="s">
        <v>116</v>
      </c>
      <c r="C196" s="52"/>
      <c r="D196" s="58" t="s">
        <v>118</v>
      </c>
      <c r="E196" s="60"/>
      <c r="F196" s="260"/>
    </row>
    <row r="197" spans="2:6" ht="12.75">
      <c r="B197" s="169" t="s">
        <v>117</v>
      </c>
      <c r="C197" s="64"/>
      <c r="D197" s="165" t="s">
        <v>119</v>
      </c>
      <c r="E197" s="61">
        <v>50000</v>
      </c>
      <c r="F197" s="261"/>
    </row>
    <row r="198" spans="2:6" ht="12.75">
      <c r="B198" s="173" t="s">
        <v>120</v>
      </c>
      <c r="C198" s="140"/>
      <c r="D198" s="28" t="s">
        <v>118</v>
      </c>
      <c r="E198" s="60"/>
      <c r="F198" s="260"/>
    </row>
    <row r="199" spans="2:6" ht="12.75">
      <c r="B199" s="169" t="s">
        <v>117</v>
      </c>
      <c r="C199" s="68"/>
      <c r="D199" s="165" t="s">
        <v>119</v>
      </c>
      <c r="E199" s="61">
        <v>70000</v>
      </c>
      <c r="F199" s="261"/>
    </row>
    <row r="200" spans="2:6" ht="12.75">
      <c r="B200" s="199" t="s">
        <v>195</v>
      </c>
      <c r="C200" s="360" t="s">
        <v>352</v>
      </c>
      <c r="D200" s="231" t="s">
        <v>196</v>
      </c>
      <c r="E200" s="62">
        <v>76852</v>
      </c>
      <c r="F200" s="261"/>
    </row>
    <row r="201" spans="2:6" ht="12.75">
      <c r="B201" s="173" t="s">
        <v>197</v>
      </c>
      <c r="C201" s="361" t="s">
        <v>353</v>
      </c>
      <c r="D201" s="183" t="s">
        <v>196</v>
      </c>
      <c r="E201" s="125">
        <v>18000</v>
      </c>
      <c r="F201" s="55"/>
    </row>
    <row r="202" spans="2:6" ht="12.75">
      <c r="B202" s="169" t="s">
        <v>198</v>
      </c>
      <c r="C202" s="362" t="s">
        <v>354</v>
      </c>
      <c r="D202" s="165" t="s">
        <v>199</v>
      </c>
      <c r="E202" s="61">
        <v>254521</v>
      </c>
      <c r="F202" s="55"/>
    </row>
    <row r="203" spans="2:6" ht="12.75">
      <c r="B203" s="167" t="s">
        <v>286</v>
      </c>
      <c r="C203" s="158"/>
      <c r="D203" s="316" t="s">
        <v>289</v>
      </c>
      <c r="E203" s="28" t="s">
        <v>290</v>
      </c>
      <c r="F203" s="261"/>
    </row>
    <row r="204" spans="2:6" ht="12.75">
      <c r="B204" s="167" t="s">
        <v>287</v>
      </c>
      <c r="C204" s="85"/>
      <c r="D204" s="275" t="s">
        <v>118</v>
      </c>
      <c r="E204" s="57"/>
      <c r="F204" s="261"/>
    </row>
    <row r="205" spans="2:6" ht="12.75">
      <c r="B205" s="170" t="s">
        <v>288</v>
      </c>
      <c r="C205" s="64"/>
      <c r="D205" s="317" t="s">
        <v>119</v>
      </c>
      <c r="E205" s="61">
        <v>10000</v>
      </c>
      <c r="F205" s="261"/>
    </row>
    <row r="206" spans="2:6" ht="12.75">
      <c r="B206" s="149" t="s">
        <v>291</v>
      </c>
      <c r="C206" s="158"/>
      <c r="D206" s="316" t="s">
        <v>289</v>
      </c>
      <c r="E206" s="57">
        <v>90000</v>
      </c>
      <c r="F206" s="261"/>
    </row>
    <row r="207" spans="2:6" ht="12.75">
      <c r="B207" s="149" t="s">
        <v>292</v>
      </c>
      <c r="C207" s="85"/>
      <c r="D207" s="275" t="s">
        <v>118</v>
      </c>
      <c r="E207" s="57"/>
      <c r="F207" s="261"/>
    </row>
    <row r="208" spans="2:6" ht="12.75">
      <c r="B208" s="169" t="s">
        <v>293</v>
      </c>
      <c r="C208" s="64"/>
      <c r="D208" s="317" t="s">
        <v>119</v>
      </c>
      <c r="E208" s="61">
        <v>10000</v>
      </c>
      <c r="F208" s="261"/>
    </row>
    <row r="209" spans="2:6" ht="12.75">
      <c r="B209" s="149" t="s">
        <v>294</v>
      </c>
      <c r="C209" s="158"/>
      <c r="D209" s="316" t="s">
        <v>289</v>
      </c>
      <c r="E209" s="57">
        <v>135000</v>
      </c>
      <c r="F209" s="261"/>
    </row>
    <row r="210" spans="2:6" ht="12.75">
      <c r="B210" s="149" t="s">
        <v>295</v>
      </c>
      <c r="C210" s="85"/>
      <c r="D210" s="275" t="s">
        <v>118</v>
      </c>
      <c r="E210" s="57"/>
      <c r="F210" s="261"/>
    </row>
    <row r="211" spans="2:6" ht="12.75">
      <c r="B211" s="169"/>
      <c r="C211" s="64"/>
      <c r="D211" s="317" t="s">
        <v>119</v>
      </c>
      <c r="E211" s="61">
        <v>15000</v>
      </c>
      <c r="F211" s="261"/>
    </row>
    <row r="212" spans="2:6" ht="12.75">
      <c r="B212" s="149" t="s">
        <v>296</v>
      </c>
      <c r="C212" s="158"/>
      <c r="D212" s="316" t="s">
        <v>289</v>
      </c>
      <c r="E212" s="57">
        <v>90000</v>
      </c>
      <c r="F212" s="261"/>
    </row>
    <row r="213" spans="2:6" ht="12.75">
      <c r="B213" s="149" t="s">
        <v>297</v>
      </c>
      <c r="C213" s="85"/>
      <c r="D213" s="275" t="s">
        <v>118</v>
      </c>
      <c r="E213" s="57"/>
      <c r="F213" s="261"/>
    </row>
    <row r="214" spans="2:6" ht="12.75">
      <c r="B214" s="169" t="s">
        <v>298</v>
      </c>
      <c r="C214" s="64"/>
      <c r="D214" s="317" t="s">
        <v>119</v>
      </c>
      <c r="E214" s="61">
        <v>10000</v>
      </c>
      <c r="F214" s="261"/>
    </row>
    <row r="215" spans="2:6" ht="12.75">
      <c r="B215" s="149" t="s">
        <v>299</v>
      </c>
      <c r="C215" s="158"/>
      <c r="D215" s="316" t="s">
        <v>289</v>
      </c>
      <c r="E215" s="57">
        <v>225000</v>
      </c>
      <c r="F215" s="261"/>
    </row>
    <row r="216" spans="2:6" ht="12.75">
      <c r="B216" s="149" t="s">
        <v>300</v>
      </c>
      <c r="C216" s="85"/>
      <c r="D216" s="275" t="s">
        <v>118</v>
      </c>
      <c r="E216" s="57"/>
      <c r="F216" s="261"/>
    </row>
    <row r="217" spans="2:6" ht="12.75">
      <c r="B217" s="169" t="s">
        <v>301</v>
      </c>
      <c r="C217" s="64"/>
      <c r="D217" s="317" t="s">
        <v>119</v>
      </c>
      <c r="E217" s="61">
        <v>25000</v>
      </c>
      <c r="F217" s="261"/>
    </row>
    <row r="218" spans="2:6" ht="12.75">
      <c r="B218" s="178" t="s">
        <v>121</v>
      </c>
      <c r="C218" s="140"/>
      <c r="D218" s="28"/>
      <c r="E218" s="128">
        <v>1951973</v>
      </c>
      <c r="F218" s="248"/>
    </row>
    <row r="219" spans="2:6" ht="12.75">
      <c r="B219" s="82"/>
      <c r="C219" s="68"/>
      <c r="D219" s="53"/>
      <c r="E219" s="76"/>
      <c r="F219" s="260"/>
    </row>
    <row r="220" spans="2:6" ht="12.75">
      <c r="B220" s="224"/>
      <c r="C220" s="71"/>
      <c r="D220" s="135"/>
      <c r="E220" s="31"/>
      <c r="F220" s="278"/>
    </row>
    <row r="221" spans="2:6" ht="12.75">
      <c r="B221" s="6" t="s">
        <v>229</v>
      </c>
      <c r="C221" s="71"/>
      <c r="D221" s="30"/>
      <c r="E221" s="55"/>
      <c r="F221" s="4"/>
    </row>
    <row r="222" spans="2:6" ht="12.75">
      <c r="B222" s="7"/>
      <c r="C222" s="70"/>
      <c r="D222" s="91"/>
      <c r="E222" s="86"/>
      <c r="F222" s="4"/>
    </row>
    <row r="223" spans="2:6" ht="12.75">
      <c r="B223" s="174"/>
      <c r="C223" s="104" t="s">
        <v>100</v>
      </c>
      <c r="D223" s="163" t="s">
        <v>166</v>
      </c>
      <c r="E223" s="32" t="s">
        <v>101</v>
      </c>
      <c r="F223" s="246"/>
    </row>
    <row r="224" spans="2:6" ht="12.75">
      <c r="B224" s="174" t="s">
        <v>122</v>
      </c>
      <c r="C224" s="52"/>
      <c r="D224" s="28"/>
      <c r="E224" s="285"/>
      <c r="F224" s="260"/>
    </row>
    <row r="225" spans="2:6" ht="12.75">
      <c r="B225" s="170" t="s">
        <v>123</v>
      </c>
      <c r="C225" s="64"/>
      <c r="D225" s="164" t="s">
        <v>115</v>
      </c>
      <c r="E225" s="286">
        <v>50000</v>
      </c>
      <c r="F225" s="261"/>
    </row>
    <row r="226" spans="2:6" ht="12.75">
      <c r="B226" s="174" t="s">
        <v>230</v>
      </c>
      <c r="C226" s="52"/>
      <c r="D226" s="28" t="s">
        <v>118</v>
      </c>
      <c r="E226" s="285"/>
      <c r="F226" s="260"/>
    </row>
    <row r="227" spans="2:6" ht="12.75">
      <c r="B227" s="170" t="s">
        <v>124</v>
      </c>
      <c r="C227" s="64"/>
      <c r="D227" s="165" t="s">
        <v>119</v>
      </c>
      <c r="E227" s="286">
        <v>1568000</v>
      </c>
      <c r="F227" s="261"/>
    </row>
    <row r="228" spans="2:6" ht="12.75">
      <c r="B228" s="174" t="s">
        <v>231</v>
      </c>
      <c r="C228" s="52"/>
      <c r="D228" s="28" t="s">
        <v>118</v>
      </c>
      <c r="E228" s="285"/>
      <c r="F228" s="260"/>
    </row>
    <row r="229" spans="2:6" ht="12.75">
      <c r="B229" s="170"/>
      <c r="C229" s="64"/>
      <c r="D229" s="165" t="s">
        <v>119</v>
      </c>
      <c r="E229" s="286">
        <v>554709.23</v>
      </c>
      <c r="F229" s="261"/>
    </row>
    <row r="230" spans="2:6" ht="12.75">
      <c r="B230" s="167" t="s">
        <v>232</v>
      </c>
      <c r="C230" s="52"/>
      <c r="D230" s="183"/>
      <c r="E230" s="285"/>
      <c r="F230" s="260"/>
    </row>
    <row r="231" spans="2:6" ht="12.75">
      <c r="B231" s="170" t="s">
        <v>136</v>
      </c>
      <c r="C231" s="64"/>
      <c r="D231" s="165" t="s">
        <v>160</v>
      </c>
      <c r="E231" s="286">
        <v>5700000</v>
      </c>
      <c r="F231" s="261"/>
    </row>
    <row r="232" spans="2:6" ht="12.75">
      <c r="B232" s="167" t="s">
        <v>303</v>
      </c>
      <c r="C232" s="52"/>
      <c r="D232" s="30" t="s">
        <v>320</v>
      </c>
      <c r="E232" s="60"/>
      <c r="F232" s="260"/>
    </row>
    <row r="233" spans="2:6" ht="12.75">
      <c r="B233" s="167" t="s">
        <v>125</v>
      </c>
      <c r="C233" s="85"/>
      <c r="D233" s="30" t="s">
        <v>126</v>
      </c>
      <c r="E233" s="57">
        <v>51538885</v>
      </c>
      <c r="F233" s="261"/>
    </row>
    <row r="234" spans="2:6" ht="14.25" customHeight="1">
      <c r="B234" s="14" t="s">
        <v>304</v>
      </c>
      <c r="C234" s="85"/>
      <c r="D234" s="30" t="s">
        <v>321</v>
      </c>
      <c r="E234" s="57">
        <v>21307239</v>
      </c>
      <c r="F234" s="261"/>
    </row>
    <row r="235" spans="2:6" ht="14.25" customHeight="1">
      <c r="B235" s="167"/>
      <c r="C235" s="85"/>
      <c r="D235" s="30" t="s">
        <v>322</v>
      </c>
      <c r="E235" s="57">
        <v>4585626</v>
      </c>
      <c r="F235" s="261"/>
    </row>
    <row r="236" spans="2:6" ht="14.25" customHeight="1">
      <c r="B236" s="170"/>
      <c r="C236" s="64"/>
      <c r="D236" s="91"/>
      <c r="E236" s="61"/>
      <c r="F236" s="261"/>
    </row>
    <row r="237" spans="2:6" ht="12.75">
      <c r="B237" s="167" t="s">
        <v>305</v>
      </c>
      <c r="C237" s="85"/>
      <c r="D237" s="107"/>
      <c r="E237" s="285"/>
      <c r="F237" s="260"/>
    </row>
    <row r="238" spans="2:6" ht="12.75">
      <c r="B238" s="167" t="s">
        <v>306</v>
      </c>
      <c r="C238" s="85"/>
      <c r="D238" s="107"/>
      <c r="E238" s="261"/>
      <c r="F238" s="261"/>
    </row>
    <row r="239" spans="2:6" ht="12.75">
      <c r="B239" s="167" t="s">
        <v>307</v>
      </c>
      <c r="C239" s="85"/>
      <c r="D239" s="107"/>
      <c r="E239" s="261"/>
      <c r="F239" s="261"/>
    </row>
    <row r="240" spans="2:6" ht="12.75">
      <c r="B240" s="167" t="s">
        <v>308</v>
      </c>
      <c r="C240" s="85"/>
      <c r="D240" s="30" t="s">
        <v>320</v>
      </c>
      <c r="E240" s="261"/>
      <c r="F240" s="261"/>
    </row>
    <row r="241" spans="2:6" ht="12.75">
      <c r="B241" s="167" t="s">
        <v>309</v>
      </c>
      <c r="C241" s="85"/>
      <c r="D241" s="30" t="s">
        <v>126</v>
      </c>
      <c r="E241" s="261">
        <v>64099516</v>
      </c>
      <c r="F241" s="261"/>
    </row>
    <row r="242" spans="2:6" ht="12.75">
      <c r="B242" s="167" t="s">
        <v>310</v>
      </c>
      <c r="C242" s="85"/>
      <c r="D242" s="30" t="s">
        <v>321</v>
      </c>
      <c r="E242" s="261">
        <v>26500063</v>
      </c>
      <c r="F242" s="261"/>
    </row>
    <row r="243" spans="2:6" ht="12.75">
      <c r="B243" s="170" t="s">
        <v>311</v>
      </c>
      <c r="C243" s="64"/>
      <c r="D243" s="53" t="s">
        <v>322</v>
      </c>
      <c r="E243" s="286">
        <v>5703198</v>
      </c>
      <c r="F243" s="261"/>
    </row>
    <row r="244" spans="2:6" ht="12.75">
      <c r="B244" s="167" t="s">
        <v>312</v>
      </c>
      <c r="C244" s="85"/>
      <c r="D244" s="30" t="s">
        <v>320</v>
      </c>
      <c r="E244" s="285"/>
      <c r="F244" s="260"/>
    </row>
    <row r="245" spans="2:6" ht="12.75">
      <c r="B245" s="167"/>
      <c r="C245" s="85"/>
      <c r="D245" s="30" t="s">
        <v>126</v>
      </c>
      <c r="E245" s="275" t="s">
        <v>323</v>
      </c>
      <c r="F245" s="261"/>
    </row>
    <row r="246" spans="2:6" ht="12.75">
      <c r="B246" s="167"/>
      <c r="C246" s="85"/>
      <c r="D246" s="30" t="s">
        <v>321</v>
      </c>
      <c r="E246" s="261">
        <v>1044285</v>
      </c>
      <c r="F246" s="261"/>
    </row>
    <row r="247" spans="2:6" ht="12.75">
      <c r="B247" s="170"/>
      <c r="C247" s="64"/>
      <c r="D247" s="53" t="s">
        <v>322</v>
      </c>
      <c r="E247" s="286">
        <v>224745</v>
      </c>
      <c r="F247" s="261"/>
    </row>
    <row r="248" spans="2:6" ht="12.75">
      <c r="B248" s="167" t="s">
        <v>313</v>
      </c>
      <c r="C248" s="52"/>
      <c r="D248" s="318" t="s">
        <v>324</v>
      </c>
      <c r="E248" s="60"/>
      <c r="F248" s="4"/>
    </row>
    <row r="249" spans="2:6" ht="12.75">
      <c r="B249" s="167" t="s">
        <v>314</v>
      </c>
      <c r="C249" s="85"/>
      <c r="D249" s="30" t="s">
        <v>320</v>
      </c>
      <c r="E249" s="57"/>
      <c r="F249" s="55"/>
    </row>
    <row r="250" spans="2:6" ht="12.75">
      <c r="B250" s="167" t="s">
        <v>315</v>
      </c>
      <c r="C250" s="85"/>
      <c r="D250" s="30" t="s">
        <v>126</v>
      </c>
      <c r="E250" s="57">
        <v>2355340</v>
      </c>
      <c r="F250" s="55"/>
    </row>
    <row r="251" spans="2:6" ht="12.75">
      <c r="B251" s="14" t="s">
        <v>316</v>
      </c>
      <c r="C251" s="85"/>
      <c r="D251" s="30" t="s">
        <v>321</v>
      </c>
      <c r="E251" s="57">
        <v>973746</v>
      </c>
      <c r="F251" s="55"/>
    </row>
    <row r="252" spans="2:6" ht="12.75">
      <c r="B252" s="167"/>
      <c r="C252" s="282"/>
      <c r="D252" s="365" t="s">
        <v>322</v>
      </c>
      <c r="E252" s="315">
        <v>209564</v>
      </c>
      <c r="F252" s="4"/>
    </row>
    <row r="253" spans="2:6" ht="12.75">
      <c r="B253" s="167"/>
      <c r="C253" s="85"/>
      <c r="D253" s="319" t="s">
        <v>325</v>
      </c>
      <c r="E253" s="57"/>
      <c r="F253" s="55"/>
    </row>
    <row r="254" spans="2:6" ht="12.75">
      <c r="B254" s="167"/>
      <c r="C254" s="85"/>
      <c r="D254" s="30" t="s">
        <v>320</v>
      </c>
      <c r="E254" s="57"/>
      <c r="F254" s="55"/>
    </row>
    <row r="255" spans="2:6" ht="12.75">
      <c r="B255" s="167"/>
      <c r="C255" s="85"/>
      <c r="D255" s="30" t="s">
        <v>126</v>
      </c>
      <c r="E255" s="57">
        <v>633156</v>
      </c>
      <c r="F255" s="55"/>
    </row>
    <row r="256" spans="2:6" ht="12.75">
      <c r="B256" s="167"/>
      <c r="C256" s="85"/>
      <c r="D256" s="30" t="s">
        <v>321</v>
      </c>
      <c r="E256" s="57">
        <v>261760</v>
      </c>
      <c r="F256" s="55"/>
    </row>
    <row r="257" spans="1:6" s="4" customFormat="1" ht="12.75">
      <c r="A257" s="2"/>
      <c r="B257" s="170"/>
      <c r="C257" s="64"/>
      <c r="D257" s="53" t="s">
        <v>322</v>
      </c>
      <c r="E257" s="61">
        <v>56334</v>
      </c>
      <c r="F257" s="55"/>
    </row>
    <row r="258" spans="1:256" s="182" customFormat="1" ht="12.75">
      <c r="A258" s="2"/>
      <c r="B258" s="174" t="s">
        <v>317</v>
      </c>
      <c r="C258" s="52"/>
      <c r="D258" s="30" t="s">
        <v>320</v>
      </c>
      <c r="E258" s="285"/>
      <c r="F258" s="260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2:6" ht="12.75">
      <c r="B259" s="167" t="s">
        <v>318</v>
      </c>
      <c r="C259" s="85"/>
      <c r="D259" s="30" t="s">
        <v>126</v>
      </c>
      <c r="E259" s="261">
        <v>7048291</v>
      </c>
      <c r="F259" s="261"/>
    </row>
    <row r="260" spans="2:6" ht="12.75">
      <c r="B260" s="167" t="s">
        <v>319</v>
      </c>
      <c r="C260" s="85"/>
      <c r="D260" s="30" t="s">
        <v>321</v>
      </c>
      <c r="E260" s="261">
        <v>2913909</v>
      </c>
      <c r="F260" s="261"/>
    </row>
    <row r="261" spans="2:6" ht="12.75">
      <c r="B261" s="170"/>
      <c r="C261" s="64"/>
      <c r="D261" s="53" t="s">
        <v>322</v>
      </c>
      <c r="E261" s="286">
        <v>627115</v>
      </c>
      <c r="F261" s="261"/>
    </row>
    <row r="262" spans="1:6" ht="12.75" hidden="1">
      <c r="A262" s="6"/>
      <c r="B262" s="196" t="s">
        <v>127</v>
      </c>
      <c r="C262" s="52"/>
      <c r="D262" s="28"/>
      <c r="E262" s="287">
        <v>82129186.23</v>
      </c>
      <c r="F262" s="248"/>
    </row>
    <row r="263" spans="1:6" ht="12.75">
      <c r="A263" s="6"/>
      <c r="B263" s="307" t="s">
        <v>326</v>
      </c>
      <c r="C263" s="85"/>
      <c r="D263" s="107"/>
      <c r="E263" s="248"/>
      <c r="F263" s="248"/>
    </row>
    <row r="264" spans="1:6" ht="12.75">
      <c r="A264" s="6"/>
      <c r="B264" s="307" t="s">
        <v>265</v>
      </c>
      <c r="C264" s="219" t="s">
        <v>337</v>
      </c>
      <c r="D264" s="308" t="s">
        <v>302</v>
      </c>
      <c r="E264" s="289">
        <v>85000</v>
      </c>
      <c r="F264" s="248"/>
    </row>
    <row r="265" spans="1:6" ht="12.75">
      <c r="A265" s="6"/>
      <c r="B265" s="169"/>
      <c r="C265" s="64"/>
      <c r="D265" s="53"/>
      <c r="E265" s="288"/>
      <c r="F265" s="260"/>
    </row>
    <row r="266" spans="1:6" ht="12.75">
      <c r="A266" s="14"/>
      <c r="B266" s="178" t="s">
        <v>233</v>
      </c>
      <c r="C266" s="52"/>
      <c r="D266" s="28"/>
      <c r="E266" s="287">
        <v>200566444.23</v>
      </c>
      <c r="F266" s="248"/>
    </row>
    <row r="267" spans="1:6" ht="12.75">
      <c r="A267" s="14"/>
      <c r="B267" s="38" t="s">
        <v>44</v>
      </c>
      <c r="C267" s="198"/>
      <c r="D267" s="27"/>
      <c r="E267" s="63">
        <v>202518417.23</v>
      </c>
      <c r="F267" s="260"/>
    </row>
    <row r="268" spans="1:6" ht="12.75">
      <c r="A268" s="14"/>
      <c r="B268" s="6"/>
      <c r="C268" s="15"/>
      <c r="D268" s="15"/>
      <c r="E268" s="17"/>
      <c r="F268" s="4"/>
    </row>
    <row r="269" spans="1:5" ht="12.75">
      <c r="A269" s="6"/>
      <c r="B269" s="6" t="s">
        <v>45</v>
      </c>
      <c r="C269" s="15"/>
      <c r="D269" s="15"/>
      <c r="E269" s="17"/>
    </row>
    <row r="270" spans="1:6" ht="12.75">
      <c r="A270" s="6"/>
      <c r="B270" s="166"/>
      <c r="C270" s="19"/>
      <c r="D270" s="19"/>
      <c r="E270" s="180" t="s">
        <v>101</v>
      </c>
      <c r="F270" s="246"/>
    </row>
    <row r="271" spans="1:6" ht="12.75">
      <c r="A271" s="6"/>
      <c r="B271" s="166" t="s">
        <v>65</v>
      </c>
      <c r="C271" s="19"/>
      <c r="D271" s="109"/>
      <c r="E271" s="161">
        <v>6790604.54</v>
      </c>
      <c r="F271" s="248"/>
    </row>
    <row r="272" spans="1:6" ht="12.75">
      <c r="A272" s="6"/>
      <c r="B272" s="166" t="s">
        <v>71</v>
      </c>
      <c r="C272" s="19"/>
      <c r="D272" s="109"/>
      <c r="E272" s="63">
        <v>202518417.23</v>
      </c>
      <c r="F272" s="248"/>
    </row>
    <row r="273" spans="1:6" ht="12.75">
      <c r="A273" s="6"/>
      <c r="B273" s="166" t="s">
        <v>28</v>
      </c>
      <c r="C273" s="19"/>
      <c r="D273" s="109"/>
      <c r="E273" s="179">
        <v>209309021.77</v>
      </c>
      <c r="F273" s="248" t="s">
        <v>209</v>
      </c>
    </row>
    <row r="274" spans="1:5" ht="12.75">
      <c r="A274" s="6"/>
      <c r="B274" s="6"/>
      <c r="C274" s="15"/>
      <c r="D274" s="84"/>
      <c r="E274" s="41"/>
    </row>
    <row r="275" spans="1:6" ht="12.75">
      <c r="A275" s="6"/>
      <c r="B275" s="6"/>
      <c r="C275" s="71"/>
      <c r="D275" s="30"/>
      <c r="E275" s="284"/>
      <c r="F275" s="87"/>
    </row>
    <row r="276" spans="1:6" ht="12.75">
      <c r="A276" s="6"/>
      <c r="B276" s="6"/>
      <c r="C276" s="278" t="s">
        <v>35</v>
      </c>
      <c r="D276" s="30"/>
      <c r="E276" s="55"/>
      <c r="F276" s="4"/>
    </row>
    <row r="277" spans="2:6" ht="12.75">
      <c r="B277" s="6"/>
      <c r="C277" s="71"/>
      <c r="D277" s="30"/>
      <c r="E277" s="55"/>
      <c r="F277" s="4"/>
    </row>
    <row r="278" spans="1:6" ht="12.75">
      <c r="A278" s="6"/>
      <c r="B278" s="268" t="s">
        <v>234</v>
      </c>
      <c r="C278" s="71"/>
      <c r="D278" s="30"/>
      <c r="E278" s="55"/>
      <c r="F278" s="4"/>
    </row>
    <row r="279" spans="1:6" ht="12.75">
      <c r="A279" s="6"/>
      <c r="B279" s="197" t="s">
        <v>235</v>
      </c>
      <c r="C279" s="71"/>
      <c r="D279" s="30"/>
      <c r="E279" s="55"/>
      <c r="F279" s="4"/>
    </row>
    <row r="280" spans="1:6" ht="12.75">
      <c r="A280" s="6"/>
      <c r="B280" s="14" t="s">
        <v>82</v>
      </c>
      <c r="C280" s="15"/>
      <c r="D280" s="84"/>
      <c r="F280" s="243"/>
    </row>
    <row r="281" spans="1:6" ht="12.75">
      <c r="A281" s="6"/>
      <c r="B281" s="49" t="s">
        <v>46</v>
      </c>
      <c r="C281" s="42"/>
      <c r="D281" s="110"/>
      <c r="E281" s="4"/>
      <c r="F281" s="4"/>
    </row>
    <row r="282" spans="1:6" ht="12.75">
      <c r="A282" s="6"/>
      <c r="B282" s="162" t="s">
        <v>128</v>
      </c>
      <c r="C282" s="111"/>
      <c r="D282" s="181" t="s">
        <v>101</v>
      </c>
      <c r="E282" s="264"/>
      <c r="F282" s="55"/>
    </row>
    <row r="283" spans="1:6" ht="12.75">
      <c r="A283" s="6"/>
      <c r="B283" s="167" t="s">
        <v>47</v>
      </c>
      <c r="C283" s="43"/>
      <c r="D283" s="18">
        <v>154852</v>
      </c>
      <c r="E283" s="289"/>
      <c r="F283" s="4"/>
    </row>
    <row r="284" spans="1:6" ht="15" customHeight="1">
      <c r="A284" s="6"/>
      <c r="B284" s="170" t="s">
        <v>54</v>
      </c>
      <c r="C284" s="42"/>
      <c r="D284" s="21">
        <v>339521</v>
      </c>
      <c r="E284" s="289"/>
      <c r="F284" s="55"/>
    </row>
    <row r="285" spans="1:6" ht="12.75">
      <c r="A285" s="6"/>
      <c r="B285" s="172" t="s">
        <v>67</v>
      </c>
      <c r="C285" s="15"/>
      <c r="D285" s="24"/>
      <c r="E285" s="290"/>
      <c r="F285" s="4"/>
    </row>
    <row r="286" spans="1:6" ht="12.75">
      <c r="A286" s="6"/>
      <c r="B286" s="167" t="s">
        <v>68</v>
      </c>
      <c r="C286" s="15"/>
      <c r="D286" s="18">
        <v>4052709.23</v>
      </c>
      <c r="E286" s="289"/>
      <c r="F286" s="55"/>
    </row>
    <row r="287" spans="1:6" ht="12.75">
      <c r="A287" s="6"/>
      <c r="B287" s="167" t="s">
        <v>184</v>
      </c>
      <c r="C287" s="15"/>
      <c r="D287" s="18">
        <v>2090604.54</v>
      </c>
      <c r="E287" s="289"/>
      <c r="F287" s="4"/>
    </row>
    <row r="288" spans="1:6" ht="12.75">
      <c r="A288" s="6"/>
      <c r="B288" s="167" t="s">
        <v>69</v>
      </c>
      <c r="C288" s="15"/>
      <c r="D288" s="18">
        <v>128201151</v>
      </c>
      <c r="E288" s="289"/>
      <c r="F288" s="55"/>
    </row>
    <row r="289" spans="1:6" ht="12.75">
      <c r="A289" s="6"/>
      <c r="B289" s="167" t="s">
        <v>70</v>
      </c>
      <c r="C289" s="15"/>
      <c r="D289" s="18"/>
      <c r="E289" s="290"/>
      <c r="F289" s="4"/>
    </row>
    <row r="290" spans="1:6" ht="12.75">
      <c r="A290" s="6"/>
      <c r="B290" s="167" t="s">
        <v>150</v>
      </c>
      <c r="C290" s="15"/>
      <c r="D290" s="18">
        <v>53001002</v>
      </c>
      <c r="E290" s="289"/>
      <c r="F290" s="55"/>
    </row>
    <row r="291" spans="1:6" ht="12.75">
      <c r="A291" s="6"/>
      <c r="B291" s="167" t="s">
        <v>129</v>
      </c>
      <c r="C291" s="42"/>
      <c r="D291" s="21">
        <v>11406582</v>
      </c>
      <c r="E291" s="289"/>
      <c r="F291" s="4"/>
    </row>
    <row r="292" spans="1:6" ht="12.75">
      <c r="A292" s="6"/>
      <c r="B292" s="166" t="s">
        <v>158</v>
      </c>
      <c r="C292" s="136"/>
      <c r="D292" s="114">
        <v>1662600</v>
      </c>
      <c r="E292" s="289"/>
      <c r="F292" s="55"/>
    </row>
    <row r="293" spans="1:6" ht="12.75">
      <c r="A293" s="6"/>
      <c r="B293" s="166" t="s">
        <v>159</v>
      </c>
      <c r="C293" s="136"/>
      <c r="D293" s="114">
        <v>8400000</v>
      </c>
      <c r="E293" s="289"/>
      <c r="F293" s="55"/>
    </row>
    <row r="294" spans="1:6" ht="12.75">
      <c r="A294" s="6"/>
      <c r="B294" s="166" t="s">
        <v>66</v>
      </c>
      <c r="C294" s="136"/>
      <c r="D294" s="126">
        <v>209309021.77</v>
      </c>
      <c r="E294" s="290" t="s">
        <v>209</v>
      </c>
      <c r="F294" s="55"/>
    </row>
    <row r="295" spans="1:6" ht="12.75">
      <c r="A295" s="6"/>
      <c r="B295" s="14"/>
      <c r="C295" s="71"/>
      <c r="D295" s="30"/>
      <c r="E295" s="55"/>
      <c r="F295" s="4"/>
    </row>
    <row r="296" spans="1:6" ht="12.75">
      <c r="A296" s="6"/>
      <c r="B296" s="14"/>
      <c r="C296" s="278" t="s">
        <v>236</v>
      </c>
      <c r="D296" s="30"/>
      <c r="E296" s="55"/>
      <c r="F296" s="55"/>
    </row>
    <row r="297" spans="1:6" ht="12.75">
      <c r="A297" s="6"/>
      <c r="B297" s="14"/>
      <c r="C297" s="71"/>
      <c r="D297" s="30"/>
      <c r="E297" s="55"/>
      <c r="F297" s="55"/>
    </row>
    <row r="298" spans="1:6" ht="12.75">
      <c r="A298" s="6"/>
      <c r="B298" s="14" t="s">
        <v>338</v>
      </c>
      <c r="C298" s="71"/>
      <c r="D298" s="30"/>
      <c r="E298" s="55"/>
      <c r="F298" s="55"/>
    </row>
    <row r="299" spans="1:6" ht="12.75">
      <c r="A299" s="6"/>
      <c r="B299" s="197" t="s">
        <v>209</v>
      </c>
      <c r="C299" s="71"/>
      <c r="D299" s="30"/>
      <c r="E299" s="55"/>
      <c r="F299" s="4"/>
    </row>
    <row r="300" spans="1:6" ht="12.75">
      <c r="A300" s="6"/>
      <c r="B300" s="14"/>
      <c r="C300" s="15"/>
      <c r="D300" s="15"/>
      <c r="E300" s="16"/>
      <c r="F300" s="135"/>
    </row>
    <row r="301" spans="1:5" ht="12.75">
      <c r="A301" s="6"/>
      <c r="B301" s="6" t="s">
        <v>237</v>
      </c>
      <c r="C301" s="15"/>
      <c r="D301" s="84"/>
      <c r="E301" s="17"/>
    </row>
    <row r="302" spans="1:5" ht="12.75">
      <c r="A302" s="6"/>
      <c r="B302" s="6"/>
      <c r="C302" s="15"/>
      <c r="D302" s="84"/>
      <c r="E302" s="17"/>
    </row>
    <row r="303" spans="1:5" ht="12.75">
      <c r="A303" s="6"/>
      <c r="B303" s="6" t="s">
        <v>238</v>
      </c>
      <c r="C303" s="15"/>
      <c r="D303" s="84"/>
      <c r="E303" s="17"/>
    </row>
    <row r="304" spans="1:6" ht="12.75">
      <c r="A304" s="6"/>
      <c r="B304" s="38"/>
      <c r="C304" s="38" t="s">
        <v>38</v>
      </c>
      <c r="D304" s="38" t="s">
        <v>165</v>
      </c>
      <c r="E304" s="256" t="s">
        <v>23</v>
      </c>
      <c r="F304" s="246"/>
    </row>
    <row r="305" spans="1:6" ht="12.75">
      <c r="A305" s="6"/>
      <c r="B305" s="199" t="s">
        <v>137</v>
      </c>
      <c r="C305" s="19"/>
      <c r="D305" s="114" t="s">
        <v>48</v>
      </c>
      <c r="E305" s="291">
        <v>600000</v>
      </c>
      <c r="F305" s="261"/>
    </row>
    <row r="306" spans="1:6" ht="12.75">
      <c r="A306" s="6"/>
      <c r="B306" s="199" t="s">
        <v>355</v>
      </c>
      <c r="C306" s="19"/>
      <c r="D306" s="114" t="s">
        <v>48</v>
      </c>
      <c r="E306" s="291">
        <v>69000</v>
      </c>
      <c r="F306" s="261"/>
    </row>
    <row r="307" spans="1:6" ht="12.75">
      <c r="A307" s="6"/>
      <c r="B307" s="199" t="s">
        <v>356</v>
      </c>
      <c r="C307" s="19"/>
      <c r="D307" s="114" t="s">
        <v>48</v>
      </c>
      <c r="E307" s="291">
        <v>150000</v>
      </c>
      <c r="F307" s="261"/>
    </row>
    <row r="308" spans="1:6" ht="12.75">
      <c r="A308" s="6"/>
      <c r="B308" s="199" t="s">
        <v>357</v>
      </c>
      <c r="C308" s="19"/>
      <c r="D308" s="114" t="s">
        <v>48</v>
      </c>
      <c r="E308" s="291">
        <v>12000</v>
      </c>
      <c r="F308" s="261"/>
    </row>
    <row r="309" spans="1:6" ht="12.75">
      <c r="A309" s="6"/>
      <c r="B309" s="199" t="s">
        <v>358</v>
      </c>
      <c r="C309" s="19"/>
      <c r="D309" s="114" t="s">
        <v>48</v>
      </c>
      <c r="E309" s="291">
        <v>20000</v>
      </c>
      <c r="F309" s="261"/>
    </row>
    <row r="310" spans="1:6" ht="12.75">
      <c r="A310" s="6"/>
      <c r="B310" s="199" t="s">
        <v>359</v>
      </c>
      <c r="C310" s="19"/>
      <c r="D310" s="114" t="s">
        <v>48</v>
      </c>
      <c r="E310" s="291">
        <v>51000</v>
      </c>
      <c r="F310" s="261"/>
    </row>
    <row r="311" spans="1:6" ht="12.75">
      <c r="A311" s="6"/>
      <c r="B311" s="199" t="s">
        <v>360</v>
      </c>
      <c r="C311" s="19"/>
      <c r="D311" s="114" t="s">
        <v>48</v>
      </c>
      <c r="E311" s="291">
        <v>69000</v>
      </c>
      <c r="F311" s="261"/>
    </row>
    <row r="312" spans="1:6" ht="12.75">
      <c r="A312" s="6"/>
      <c r="B312" s="38" t="s">
        <v>0</v>
      </c>
      <c r="C312" s="19"/>
      <c r="D312" s="109"/>
      <c r="E312" s="265">
        <v>971000</v>
      </c>
      <c r="F312" s="248"/>
    </row>
    <row r="313" spans="1:6" ht="12.75">
      <c r="A313" s="6"/>
      <c r="B313" s="6"/>
      <c r="C313" s="15"/>
      <c r="D313" s="84"/>
      <c r="E313" s="292"/>
      <c r="F313" s="87"/>
    </row>
    <row r="314" spans="1:5" ht="12.75">
      <c r="A314" s="6"/>
      <c r="B314" s="6" t="s">
        <v>239</v>
      </c>
      <c r="C314" s="15"/>
      <c r="D314" s="84"/>
      <c r="E314" s="17"/>
    </row>
    <row r="315" spans="1:6" ht="12.75">
      <c r="A315" s="6"/>
      <c r="B315" s="38"/>
      <c r="C315" s="38" t="s">
        <v>38</v>
      </c>
      <c r="D315" s="38" t="s">
        <v>165</v>
      </c>
      <c r="E315" s="190"/>
      <c r="F315" s="246"/>
    </row>
    <row r="316" spans="1:6" ht="12.75">
      <c r="A316" s="6"/>
      <c r="B316" s="199" t="s">
        <v>49</v>
      </c>
      <c r="C316" s="19"/>
      <c r="D316" s="114" t="s">
        <v>48</v>
      </c>
      <c r="E316" s="227">
        <v>60000</v>
      </c>
      <c r="F316" s="289"/>
    </row>
    <row r="317" spans="1:6" ht="12.75">
      <c r="A317" s="6"/>
      <c r="B317" s="199" t="s">
        <v>0</v>
      </c>
      <c r="C317" s="19"/>
      <c r="D317" s="141"/>
      <c r="E317" s="63">
        <v>60000</v>
      </c>
      <c r="F317" s="248"/>
    </row>
    <row r="318" spans="1:6" ht="12.75">
      <c r="A318" s="6"/>
      <c r="B318" s="38" t="s">
        <v>50</v>
      </c>
      <c r="C318" s="19"/>
      <c r="D318" s="141"/>
      <c r="E318" s="63">
        <v>1031000</v>
      </c>
      <c r="F318" s="248"/>
    </row>
    <row r="319" spans="1:6" ht="12.75">
      <c r="A319" s="6"/>
      <c r="B319" s="6"/>
      <c r="C319" s="15"/>
      <c r="D319" s="84"/>
      <c r="E319" s="328" t="s">
        <v>209</v>
      </c>
      <c r="F319" s="87"/>
    </row>
    <row r="320" spans="1:6" ht="12.75">
      <c r="A320" s="6"/>
      <c r="B320" s="6"/>
      <c r="C320" s="15"/>
      <c r="D320" s="84"/>
      <c r="E320" s="87"/>
      <c r="F320" s="87"/>
    </row>
    <row r="321" spans="1:6" ht="12.75">
      <c r="A321" s="6"/>
      <c r="B321" s="268" t="s">
        <v>340</v>
      </c>
      <c r="C321" s="15"/>
      <c r="D321" s="84"/>
      <c r="E321" s="87"/>
      <c r="F321" s="87"/>
    </row>
    <row r="322" spans="1:6" ht="12.75">
      <c r="A322" s="6"/>
      <c r="B322" s="6" t="s">
        <v>209</v>
      </c>
      <c r="C322" s="15"/>
      <c r="D322" s="84"/>
      <c r="E322" s="87"/>
      <c r="F322" s="87"/>
    </row>
    <row r="323" spans="1:6" ht="12.75">
      <c r="A323" s="6"/>
      <c r="B323" s="332" t="s">
        <v>341</v>
      </c>
      <c r="C323" s="342"/>
      <c r="D323" s="342"/>
      <c r="E323" s="343"/>
      <c r="F323" s="87"/>
    </row>
    <row r="324" spans="1:6" ht="12.75">
      <c r="A324" s="6"/>
      <c r="B324" s="332"/>
      <c r="C324" s="342"/>
      <c r="D324" s="342"/>
      <c r="E324" s="343"/>
      <c r="F324" s="87"/>
    </row>
    <row r="325" spans="1:6" ht="12.75">
      <c r="A325" s="6"/>
      <c r="B325" s="332" t="s">
        <v>342</v>
      </c>
      <c r="C325" s="342"/>
      <c r="D325" s="342"/>
      <c r="E325" s="343"/>
      <c r="F325" s="87"/>
    </row>
    <row r="326" spans="1:6" ht="12.75">
      <c r="A326" s="6"/>
      <c r="B326" s="353"/>
      <c r="C326" s="339" t="s">
        <v>38</v>
      </c>
      <c r="D326" s="339" t="s">
        <v>165</v>
      </c>
      <c r="E326" s="354" t="s">
        <v>23</v>
      </c>
      <c r="F326" s="87"/>
    </row>
    <row r="327" spans="1:6" ht="12.75">
      <c r="A327" s="6"/>
      <c r="B327" s="356" t="s">
        <v>343</v>
      </c>
      <c r="C327" s="336"/>
      <c r="D327" s="350" t="s">
        <v>344</v>
      </c>
      <c r="E327" s="340">
        <v>87500</v>
      </c>
      <c r="F327" s="87"/>
    </row>
    <row r="328" spans="1:6" ht="12.75">
      <c r="A328" s="6"/>
      <c r="B328" s="353" t="s">
        <v>0</v>
      </c>
      <c r="C328" s="336"/>
      <c r="D328" s="351"/>
      <c r="E328" s="341">
        <v>87500</v>
      </c>
      <c r="F328" s="87"/>
    </row>
    <row r="329" spans="1:6" ht="12.75">
      <c r="A329" s="6"/>
      <c r="B329" s="334"/>
      <c r="C329" s="337"/>
      <c r="D329" s="335"/>
      <c r="E329" s="352"/>
      <c r="F329" s="87"/>
    </row>
    <row r="330" spans="1:6" ht="12.75">
      <c r="A330" s="6"/>
      <c r="B330" s="333" t="s">
        <v>345</v>
      </c>
      <c r="C330" s="348"/>
      <c r="D330" s="338"/>
      <c r="E330" s="331"/>
      <c r="F330" s="87"/>
    </row>
    <row r="331" spans="1:6" ht="12.75">
      <c r="A331" s="6"/>
      <c r="B331" s="355"/>
      <c r="C331" s="339" t="s">
        <v>38</v>
      </c>
      <c r="D331" s="339" t="s">
        <v>165</v>
      </c>
      <c r="E331" s="354" t="s">
        <v>23</v>
      </c>
      <c r="F331" s="87"/>
    </row>
    <row r="332" spans="1:6" ht="12.75">
      <c r="A332" s="6"/>
      <c r="B332" s="355" t="s">
        <v>346</v>
      </c>
      <c r="C332" s="346"/>
      <c r="D332" s="349" t="s">
        <v>344</v>
      </c>
      <c r="E332" s="340">
        <v>10500</v>
      </c>
      <c r="F332" s="87"/>
    </row>
    <row r="333" spans="1:6" ht="12.75">
      <c r="A333" s="6"/>
      <c r="B333" s="353" t="s">
        <v>0</v>
      </c>
      <c r="C333" s="344"/>
      <c r="D333" s="344"/>
      <c r="E333" s="341">
        <v>10500</v>
      </c>
      <c r="F333" s="87"/>
    </row>
    <row r="334" spans="1:6" ht="12.75">
      <c r="A334" s="6"/>
      <c r="B334" s="353" t="s">
        <v>347</v>
      </c>
      <c r="C334" s="346"/>
      <c r="D334" s="346"/>
      <c r="E334" s="341">
        <v>98000</v>
      </c>
      <c r="F334" s="87"/>
    </row>
    <row r="335" spans="1:6" ht="12.75">
      <c r="A335" s="6"/>
      <c r="B335" s="333"/>
      <c r="C335" s="345"/>
      <c r="D335" s="345"/>
      <c r="E335" s="330" t="s">
        <v>209</v>
      </c>
      <c r="F335" s="87"/>
    </row>
    <row r="336" spans="1:6" ht="12.75">
      <c r="A336" s="6"/>
      <c r="B336" s="333"/>
      <c r="C336" s="345"/>
      <c r="D336" s="345"/>
      <c r="E336" s="347"/>
      <c r="F336" s="87"/>
    </row>
    <row r="337" spans="1:5" ht="12.75">
      <c r="A337" s="6"/>
      <c r="B337" s="6"/>
      <c r="C337" s="15"/>
      <c r="D337" s="84"/>
      <c r="E337" s="4"/>
    </row>
    <row r="338" spans="1:4" ht="12.75">
      <c r="A338" s="6"/>
      <c r="B338" s="303" t="s">
        <v>339</v>
      </c>
      <c r="C338" s="66"/>
      <c r="D338" s="30"/>
    </row>
    <row r="339" spans="1:5" ht="12.75">
      <c r="A339" s="6" t="s">
        <v>29</v>
      </c>
      <c r="B339" s="268" t="s">
        <v>209</v>
      </c>
      <c r="C339" s="71"/>
      <c r="D339" s="71"/>
      <c r="E339" s="17"/>
    </row>
    <row r="340" spans="1:5" ht="12.75">
      <c r="A340" s="6"/>
      <c r="B340" s="2" t="s">
        <v>6</v>
      </c>
      <c r="C340" s="66"/>
      <c r="D340" s="66"/>
      <c r="E340" s="67"/>
    </row>
    <row r="341" spans="1:6" ht="12.75">
      <c r="A341" s="6"/>
      <c r="C341" s="66"/>
      <c r="D341" s="66"/>
      <c r="E341" s="67"/>
      <c r="F341" s="243"/>
    </row>
    <row r="342" spans="1:6" ht="12.75">
      <c r="A342" s="6"/>
      <c r="B342" s="40" t="s">
        <v>16</v>
      </c>
      <c r="C342" s="73"/>
      <c r="D342" s="73"/>
      <c r="E342" s="126">
        <v>2700000</v>
      </c>
      <c r="F342" s="4"/>
    </row>
    <row r="343" spans="1:6" ht="12.75">
      <c r="A343" s="6"/>
      <c r="B343" s="54" t="s">
        <v>17</v>
      </c>
      <c r="C343" s="68"/>
      <c r="D343" s="68"/>
      <c r="E343" s="63">
        <v>1031000</v>
      </c>
      <c r="F343" s="55"/>
    </row>
    <row r="344" spans="1:6" ht="12.75">
      <c r="A344" s="6"/>
      <c r="B344" s="40" t="s">
        <v>18</v>
      </c>
      <c r="C344" s="73"/>
      <c r="D344" s="74"/>
      <c r="E344" s="63">
        <v>2400000</v>
      </c>
      <c r="F344" s="55"/>
    </row>
    <row r="345" spans="1:6" ht="12.75">
      <c r="A345" s="6"/>
      <c r="B345" s="40" t="s">
        <v>59</v>
      </c>
      <c r="C345" s="73"/>
      <c r="D345" s="74"/>
      <c r="E345" s="63">
        <v>98000</v>
      </c>
      <c r="F345" s="55"/>
    </row>
    <row r="346" spans="1:6" ht="12.75">
      <c r="A346" s="6"/>
      <c r="B346" s="7" t="s">
        <v>30</v>
      </c>
      <c r="C346" s="88"/>
      <c r="D346" s="88"/>
      <c r="E346" s="26">
        <v>6229000</v>
      </c>
      <c r="F346" s="55"/>
    </row>
    <row r="347" spans="1:6" ht="12.75">
      <c r="A347" s="6"/>
      <c r="B347" s="6"/>
      <c r="C347" s="31"/>
      <c r="D347" s="31"/>
      <c r="E347" s="32" t="s">
        <v>209</v>
      </c>
      <c r="F347" s="55"/>
    </row>
    <row r="348" spans="1:6" ht="12.75">
      <c r="A348" s="6"/>
      <c r="B348" s="6"/>
      <c r="C348" s="31"/>
      <c r="D348" s="31"/>
      <c r="E348" s="32"/>
      <c r="F348" s="55"/>
    </row>
    <row r="349" spans="1:6" ht="12.75">
      <c r="A349" s="6"/>
      <c r="B349" s="2"/>
      <c r="C349" s="297" t="s">
        <v>240</v>
      </c>
      <c r="D349" s="30"/>
      <c r="F349" s="55"/>
    </row>
    <row r="350" spans="1:6" ht="12.75">
      <c r="A350" s="6"/>
      <c r="B350" s="303" t="s">
        <v>251</v>
      </c>
      <c r="C350" s="297"/>
      <c r="D350" s="30"/>
      <c r="F350" s="55"/>
    </row>
    <row r="351" spans="1:6" ht="12.75">
      <c r="A351" s="6"/>
      <c r="B351" s="14" t="s">
        <v>260</v>
      </c>
      <c r="C351" s="31"/>
      <c r="D351" s="32"/>
      <c r="F351" s="55"/>
    </row>
    <row r="352" spans="1:6" ht="12.75">
      <c r="A352" s="6"/>
      <c r="B352" s="14" t="s">
        <v>252</v>
      </c>
      <c r="C352" s="31"/>
      <c r="D352" s="32"/>
      <c r="E352" s="4"/>
      <c r="F352" s="87"/>
    </row>
    <row r="353" spans="1:6" ht="12.75">
      <c r="A353" s="6"/>
      <c r="C353" s="66"/>
      <c r="D353" s="67"/>
      <c r="F353" s="4"/>
    </row>
    <row r="354" spans="1:5" ht="12.75">
      <c r="A354" s="6"/>
      <c r="B354" s="168" t="s">
        <v>83</v>
      </c>
      <c r="C354" s="69"/>
      <c r="D354" s="69"/>
      <c r="E354" s="60"/>
    </row>
    <row r="355" spans="1:6" ht="12.75">
      <c r="A355" s="6"/>
      <c r="B355" s="177" t="s">
        <v>253</v>
      </c>
      <c r="C355" s="70"/>
      <c r="D355" s="70"/>
      <c r="E355" s="161">
        <v>2400000</v>
      </c>
      <c r="F355" s="243"/>
    </row>
    <row r="356" spans="1:6" ht="12.75">
      <c r="A356" s="6"/>
      <c r="B356" s="283" t="s">
        <v>254</v>
      </c>
      <c r="C356" s="66"/>
      <c r="D356" s="66"/>
      <c r="E356" s="60"/>
      <c r="F356" s="30"/>
    </row>
    <row r="357" spans="1:6" s="10" customFormat="1" ht="13.5" customHeight="1">
      <c r="A357" s="6"/>
      <c r="B357" s="283" t="s">
        <v>255</v>
      </c>
      <c r="C357" s="66"/>
      <c r="D357" s="66"/>
      <c r="E357" s="304">
        <v>2700000</v>
      </c>
      <c r="F357" s="30"/>
    </row>
    <row r="358" spans="1:6" s="10" customFormat="1" ht="12.75">
      <c r="A358" s="6"/>
      <c r="B358" s="283" t="s">
        <v>256</v>
      </c>
      <c r="C358" s="66"/>
      <c r="D358" s="66"/>
      <c r="E358" s="304">
        <v>1031000</v>
      </c>
      <c r="F358" s="87"/>
    </row>
    <row r="359" spans="1:6" ht="12.75">
      <c r="A359" s="6"/>
      <c r="B359" s="177" t="s">
        <v>257</v>
      </c>
      <c r="C359" s="70"/>
      <c r="D359" s="83"/>
      <c r="E359" s="161">
        <v>98000</v>
      </c>
      <c r="F359" s="4"/>
    </row>
    <row r="360" spans="1:6" ht="12.75">
      <c r="A360" s="6"/>
      <c r="B360" s="162" t="s">
        <v>258</v>
      </c>
      <c r="C360" s="208"/>
      <c r="D360" s="305"/>
      <c r="E360" s="60"/>
      <c r="F360" s="243"/>
    </row>
    <row r="361" spans="1:6" ht="12.75">
      <c r="A361" s="6"/>
      <c r="B361" s="257" t="s">
        <v>259</v>
      </c>
      <c r="C361" s="75"/>
      <c r="D361" s="88"/>
      <c r="E361" s="161">
        <v>6229000</v>
      </c>
      <c r="F361" s="55"/>
    </row>
    <row r="362" spans="1:6" ht="12.75">
      <c r="A362" s="6"/>
      <c r="B362" s="6"/>
      <c r="C362" s="31"/>
      <c r="D362" s="31"/>
      <c r="E362" s="328" t="s">
        <v>209</v>
      </c>
      <c r="F362" s="55"/>
    </row>
    <row r="363" spans="1:6" ht="12.75">
      <c r="A363" s="6"/>
      <c r="B363" s="2"/>
      <c r="C363" s="297"/>
      <c r="D363" s="30"/>
      <c r="F363" s="4"/>
    </row>
    <row r="364" spans="1:6" ht="12.75">
      <c r="A364" s="6"/>
      <c r="B364" s="6"/>
      <c r="C364" s="36" t="s">
        <v>242</v>
      </c>
      <c r="D364" s="30"/>
      <c r="E364" s="4"/>
      <c r="F364" s="55"/>
    </row>
    <row r="365" spans="1:6" ht="12.75">
      <c r="A365" s="6"/>
      <c r="B365" s="268" t="s">
        <v>241</v>
      </c>
      <c r="C365" s="5"/>
      <c r="D365" s="4"/>
      <c r="E365" s="4"/>
      <c r="F365" s="87"/>
    </row>
    <row r="366" spans="1:6" ht="12.75">
      <c r="A366" s="6"/>
      <c r="B366" s="6"/>
      <c r="C366" s="6"/>
      <c r="D366" s="6"/>
      <c r="E366" s="253"/>
      <c r="F366" s="87"/>
    </row>
    <row r="367" spans="1:6" ht="12.75">
      <c r="A367" s="6"/>
      <c r="B367" s="303" t="s">
        <v>209</v>
      </c>
      <c r="C367" s="66"/>
      <c r="D367" s="67"/>
      <c r="F367" s="10"/>
    </row>
    <row r="368" spans="1:4" ht="12.75">
      <c r="A368" s="6"/>
      <c r="B368" s="8" t="s">
        <v>56</v>
      </c>
      <c r="C368" s="8"/>
      <c r="D368" s="8"/>
    </row>
    <row r="369" spans="1:4" ht="12.75">
      <c r="A369" s="6"/>
      <c r="B369" s="2" t="s">
        <v>141</v>
      </c>
      <c r="C369" s="31"/>
      <c r="D369" s="119"/>
    </row>
    <row r="370" spans="1:4" ht="12.75">
      <c r="A370" s="6"/>
      <c r="B370" s="54"/>
      <c r="C370" s="70"/>
      <c r="D370" s="91"/>
    </row>
    <row r="371" spans="1:6" ht="12.75">
      <c r="A371" s="6"/>
      <c r="B371" s="357" t="s">
        <v>51</v>
      </c>
      <c r="C371" s="70"/>
      <c r="D371" s="26"/>
      <c r="E371" s="63">
        <v>10188629</v>
      </c>
      <c r="F371" s="243"/>
    </row>
    <row r="372" spans="1:6" ht="12.75">
      <c r="A372" s="6"/>
      <c r="B372" s="357" t="s">
        <v>72</v>
      </c>
      <c r="C372" s="74"/>
      <c r="D372" s="59"/>
      <c r="E372" s="179">
        <v>209309021.77</v>
      </c>
      <c r="F372" s="55"/>
    </row>
    <row r="373" spans="1:6" ht="12.75">
      <c r="A373" s="6"/>
      <c r="B373" s="168" t="s">
        <v>7</v>
      </c>
      <c r="C373" s="69"/>
      <c r="D373" s="60"/>
      <c r="E373" s="125"/>
      <c r="F373" s="55"/>
    </row>
    <row r="374" spans="1:6" ht="12.75">
      <c r="A374" s="6"/>
      <c r="B374" s="283" t="s">
        <v>8</v>
      </c>
      <c r="C374" s="66"/>
      <c r="D374" s="26"/>
      <c r="E374" s="26">
        <v>6229000</v>
      </c>
      <c r="F374" s="87"/>
    </row>
    <row r="375" spans="1:6" ht="12.75">
      <c r="A375" s="6"/>
      <c r="B375" s="166" t="s">
        <v>348</v>
      </c>
      <c r="C375" s="23"/>
      <c r="D375" s="59"/>
      <c r="E375" s="59">
        <v>225726650.77</v>
      </c>
      <c r="F375" s="4"/>
    </row>
    <row r="376" spans="1:6" ht="12.75">
      <c r="A376" s="6"/>
      <c r="B376" s="6"/>
      <c r="C376" s="36"/>
      <c r="D376" s="31"/>
      <c r="E376" s="32" t="s">
        <v>209</v>
      </c>
      <c r="F376" s="55"/>
    </row>
    <row r="377" spans="2:6" ht="12.75">
      <c r="B377" s="6"/>
      <c r="C377" s="36" t="s">
        <v>248</v>
      </c>
      <c r="D377" s="31"/>
      <c r="E377" s="17"/>
      <c r="F377" s="4"/>
    </row>
    <row r="378" spans="1:6" ht="12.75">
      <c r="A378" s="6"/>
      <c r="B378" s="6"/>
      <c r="C378" s="150"/>
      <c r="D378" s="71"/>
      <c r="E378" s="30"/>
      <c r="F378" s="243"/>
    </row>
    <row r="379" spans="1:6" ht="12.75">
      <c r="A379" s="6"/>
      <c r="B379" s="268" t="s">
        <v>243</v>
      </c>
      <c r="C379" s="6"/>
      <c r="D379" s="6"/>
      <c r="E379" s="253"/>
      <c r="F379" s="55"/>
    </row>
    <row r="380" spans="1:6" ht="12.75">
      <c r="A380" s="6"/>
      <c r="B380" s="197" t="s">
        <v>209</v>
      </c>
      <c r="C380" s="295"/>
      <c r="D380" s="71"/>
      <c r="E380" s="30"/>
      <c r="F380" s="87"/>
    </row>
    <row r="381" spans="1:6" ht="12.75">
      <c r="A381" s="6"/>
      <c r="B381" s="2" t="s">
        <v>57</v>
      </c>
      <c r="C381" s="8"/>
      <c r="D381" s="8"/>
      <c r="F381" s="87"/>
    </row>
    <row r="382" spans="1:6" ht="12.75">
      <c r="A382" s="6"/>
      <c r="B382" s="2" t="s">
        <v>139</v>
      </c>
      <c r="C382" s="31"/>
      <c r="D382" s="119"/>
      <c r="F382" s="4"/>
    </row>
    <row r="383" spans="1:4" ht="12.75">
      <c r="A383" s="6"/>
      <c r="C383" s="66"/>
      <c r="D383" s="67"/>
    </row>
    <row r="384" spans="2:4" ht="12.75">
      <c r="B384" s="2" t="s">
        <v>138</v>
      </c>
      <c r="C384" s="66"/>
      <c r="D384" s="67"/>
    </row>
    <row r="385" spans="1:6" ht="12.75">
      <c r="A385" s="6"/>
      <c r="C385" s="66"/>
      <c r="D385" s="56"/>
      <c r="E385" s="358"/>
      <c r="F385" s="87"/>
    </row>
    <row r="386" spans="1:6" ht="12.75">
      <c r="A386" s="6"/>
      <c r="B386" s="25" t="s">
        <v>9</v>
      </c>
      <c r="C386" s="65"/>
      <c r="D386" s="62"/>
      <c r="E386" s="62">
        <v>3003624</v>
      </c>
      <c r="F386" s="87"/>
    </row>
    <row r="387" spans="1:6" ht="12.75">
      <c r="A387" s="6"/>
      <c r="B387" s="40" t="s">
        <v>25</v>
      </c>
      <c r="C387" s="78"/>
      <c r="D387" s="62"/>
      <c r="E387" s="62">
        <v>154852</v>
      </c>
      <c r="F387" s="87"/>
    </row>
    <row r="388" spans="1:6" ht="13.5" customHeight="1">
      <c r="A388" s="6"/>
      <c r="B388" s="25" t="s">
        <v>10</v>
      </c>
      <c r="C388" s="72"/>
      <c r="D388" s="62"/>
      <c r="E388" s="62">
        <v>2400000</v>
      </c>
      <c r="F388" s="87"/>
    </row>
    <row r="389" spans="1:6" ht="12.75">
      <c r="A389" s="6"/>
      <c r="B389" s="25" t="s">
        <v>11</v>
      </c>
      <c r="C389" s="73"/>
      <c r="D389" s="62"/>
      <c r="E389" s="62">
        <v>500000</v>
      </c>
      <c r="F389" s="87"/>
    </row>
    <row r="390" spans="1:5" ht="12.75">
      <c r="A390" s="6"/>
      <c r="B390" s="25" t="s">
        <v>26</v>
      </c>
      <c r="C390" s="73"/>
      <c r="D390" s="62"/>
      <c r="E390" s="62">
        <v>70000</v>
      </c>
    </row>
    <row r="391" spans="1:5" ht="12.75">
      <c r="A391" s="6"/>
      <c r="B391" s="25" t="s">
        <v>361</v>
      </c>
      <c r="C391" s="73"/>
      <c r="D391" s="62"/>
      <c r="E391" s="62">
        <v>180000</v>
      </c>
    </row>
    <row r="392" spans="1:5" ht="12.75">
      <c r="A392" s="6"/>
      <c r="B392" s="25" t="s">
        <v>58</v>
      </c>
      <c r="C392" s="65"/>
      <c r="D392" s="59"/>
      <c r="E392" s="115">
        <v>339521</v>
      </c>
    </row>
    <row r="393" spans="1:5" ht="12.75">
      <c r="A393" s="6"/>
      <c r="B393" s="25" t="s">
        <v>363</v>
      </c>
      <c r="C393" s="65"/>
      <c r="D393" s="59"/>
      <c r="E393" s="115">
        <v>61249</v>
      </c>
    </row>
    <row r="394" spans="1:5" ht="12.75">
      <c r="A394" s="6"/>
      <c r="B394" s="25" t="s">
        <v>362</v>
      </c>
      <c r="C394" s="65"/>
      <c r="D394" s="59"/>
      <c r="E394" s="115">
        <v>745380</v>
      </c>
    </row>
    <row r="395" spans="1:5" ht="12.75">
      <c r="A395" s="6"/>
      <c r="B395" s="25" t="s">
        <v>364</v>
      </c>
      <c r="C395" s="65"/>
      <c r="D395" s="59"/>
      <c r="E395" s="115">
        <v>4243376</v>
      </c>
    </row>
    <row r="396" spans="1:5" ht="12.75">
      <c r="A396" s="6"/>
      <c r="B396" s="3" t="s">
        <v>140</v>
      </c>
      <c r="C396" s="65"/>
      <c r="D396" s="59"/>
      <c r="E396" s="59">
        <v>11698002</v>
      </c>
    </row>
    <row r="397" spans="1:4" ht="12.75">
      <c r="A397" s="6"/>
      <c r="C397" s="66"/>
      <c r="D397" s="30"/>
    </row>
    <row r="398" spans="1:6" ht="12.75">
      <c r="A398" s="6"/>
      <c r="B398" s="2" t="s">
        <v>55</v>
      </c>
      <c r="C398" s="66"/>
      <c r="D398" s="30"/>
      <c r="F398" s="4"/>
    </row>
    <row r="399" spans="1:6" ht="12.75">
      <c r="A399" s="6"/>
      <c r="C399" s="66"/>
      <c r="D399" s="30"/>
      <c r="F399" s="87"/>
    </row>
    <row r="400" spans="1:6" ht="12.75">
      <c r="A400" s="6"/>
      <c r="B400" s="40" t="s">
        <v>12</v>
      </c>
      <c r="C400" s="73"/>
      <c r="D400" s="62"/>
      <c r="E400" s="63">
        <v>1385000</v>
      </c>
      <c r="F400" s="4"/>
    </row>
    <row r="401" spans="1:6" ht="12.75">
      <c r="A401" s="6"/>
      <c r="B401" s="40" t="s">
        <v>80</v>
      </c>
      <c r="C401" s="74"/>
      <c r="D401" s="62"/>
      <c r="E401" s="29">
        <v>2700000</v>
      </c>
      <c r="F401" s="87"/>
    </row>
    <row r="402" spans="1:6" ht="12.75">
      <c r="A402" s="6"/>
      <c r="B402" s="40" t="s">
        <v>75</v>
      </c>
      <c r="C402" s="74"/>
      <c r="D402" s="62"/>
      <c r="E402" s="63">
        <v>98000</v>
      </c>
      <c r="F402" s="87"/>
    </row>
    <row r="403" spans="1:6" ht="12.75">
      <c r="A403" s="6"/>
      <c r="B403" s="40" t="s">
        <v>20</v>
      </c>
      <c r="C403" s="74"/>
      <c r="D403" s="62"/>
      <c r="E403" s="63">
        <v>1031000</v>
      </c>
      <c r="F403" s="87"/>
    </row>
    <row r="404" spans="1:6" ht="12.75">
      <c r="A404" s="6"/>
      <c r="B404" s="51" t="s">
        <v>73</v>
      </c>
      <c r="C404" s="69"/>
      <c r="D404" s="125"/>
      <c r="E404" s="125"/>
      <c r="F404" s="4"/>
    </row>
    <row r="405" spans="1:6" ht="12.75">
      <c r="A405" s="6"/>
      <c r="B405" s="5" t="s">
        <v>76</v>
      </c>
      <c r="C405" s="71"/>
      <c r="D405" s="57"/>
      <c r="E405" s="128">
        <v>4052709.23</v>
      </c>
      <c r="F405" s="4"/>
    </row>
    <row r="406" spans="1:6" ht="12.75">
      <c r="A406" s="6"/>
      <c r="B406" s="268" t="s">
        <v>244</v>
      </c>
      <c r="C406" s="71"/>
      <c r="D406" s="57"/>
      <c r="E406" s="304">
        <v>2090604.54</v>
      </c>
      <c r="F406" s="87"/>
    </row>
    <row r="407" spans="1:6" ht="12.75">
      <c r="A407" s="6"/>
      <c r="B407" s="14" t="s">
        <v>77</v>
      </c>
      <c r="C407" s="15"/>
      <c r="D407" s="112"/>
      <c r="E407" s="304">
        <v>128201151</v>
      </c>
      <c r="F407" s="4"/>
    </row>
    <row r="408" spans="2:6" ht="12.75">
      <c r="B408" s="14" t="s">
        <v>78</v>
      </c>
      <c r="C408" s="15"/>
      <c r="D408" s="112"/>
      <c r="E408" s="304">
        <v>53001002</v>
      </c>
      <c r="F408" s="4"/>
    </row>
    <row r="409" spans="1:6" ht="12.75">
      <c r="A409" s="6"/>
      <c r="B409" s="14" t="s">
        <v>79</v>
      </c>
      <c r="C409" s="15"/>
      <c r="D409" s="112"/>
      <c r="E409" s="304"/>
      <c r="F409" s="4"/>
    </row>
    <row r="410" spans="1:6" ht="12.75">
      <c r="A410" s="6"/>
      <c r="B410" s="49" t="s">
        <v>155</v>
      </c>
      <c r="C410" s="42"/>
      <c r="D410" s="113"/>
      <c r="E410" s="161">
        <v>11406582</v>
      </c>
      <c r="F410" s="243"/>
    </row>
    <row r="411" spans="1:5" ht="12.75">
      <c r="A411" s="6"/>
      <c r="B411" s="3" t="s">
        <v>74</v>
      </c>
      <c r="C411" s="23"/>
      <c r="D411" s="137"/>
      <c r="E411" s="359">
        <v>203966048.77</v>
      </c>
    </row>
    <row r="412" spans="1:5" ht="12.75">
      <c r="A412" s="6"/>
      <c r="B412" s="3" t="s">
        <v>146</v>
      </c>
      <c r="C412" s="23"/>
      <c r="D412" s="109"/>
      <c r="E412" s="59">
        <v>1662600</v>
      </c>
    </row>
    <row r="413" spans="1:5" ht="12.75">
      <c r="A413" s="6"/>
      <c r="B413" s="3" t="s">
        <v>154</v>
      </c>
      <c r="C413" s="40"/>
      <c r="D413" s="59"/>
      <c r="E413" s="59">
        <v>8400000</v>
      </c>
    </row>
    <row r="414" spans="1:6" ht="12.75">
      <c r="A414" s="6"/>
      <c r="B414" s="3" t="s">
        <v>365</v>
      </c>
      <c r="C414" s="3"/>
      <c r="D414" s="59"/>
      <c r="E414" s="59">
        <v>225726650.77</v>
      </c>
      <c r="F414" s="4"/>
    </row>
    <row r="415" spans="2:6" ht="12.75">
      <c r="B415" s="6"/>
      <c r="C415" s="71"/>
      <c r="D415" s="71"/>
      <c r="E415" s="363" t="s">
        <v>209</v>
      </c>
      <c r="F415" s="4"/>
    </row>
    <row r="416" spans="2:6" ht="12.75">
      <c r="B416" s="5"/>
      <c r="C416" s="71"/>
      <c r="D416" s="71"/>
      <c r="E416" s="30"/>
      <c r="F416" s="4"/>
    </row>
    <row r="417" spans="2:6" ht="12.75">
      <c r="B417" s="5"/>
      <c r="C417" s="71"/>
      <c r="D417" s="71"/>
      <c r="E417" s="32"/>
      <c r="F417" s="4"/>
    </row>
    <row r="418" spans="2:6" ht="12.75">
      <c r="B418" s="5"/>
      <c r="C418" s="278" t="s">
        <v>261</v>
      </c>
      <c r="D418" s="71"/>
      <c r="E418" s="17"/>
      <c r="F418" s="300"/>
    </row>
    <row r="419" spans="2:6" ht="12.75">
      <c r="B419" s="5"/>
      <c r="C419" s="278"/>
      <c r="D419" s="71"/>
      <c r="E419" s="17"/>
      <c r="F419" s="87"/>
    </row>
    <row r="420" spans="2:5" ht="12.75">
      <c r="B420" s="268" t="s">
        <v>262</v>
      </c>
      <c r="C420" s="278"/>
      <c r="D420" s="71"/>
      <c r="E420" s="17"/>
    </row>
    <row r="421" spans="2:6" ht="12.75">
      <c r="B421" s="5"/>
      <c r="C421" s="71"/>
      <c r="D421" s="71"/>
      <c r="E421" s="17"/>
      <c r="F421" s="4"/>
    </row>
    <row r="422" spans="2:6" ht="12.75">
      <c r="B422" s="5"/>
      <c r="C422" s="278" t="s">
        <v>263</v>
      </c>
      <c r="D422" s="71"/>
      <c r="E422" s="17"/>
      <c r="F422" s="243"/>
    </row>
    <row r="423" spans="2:6" ht="12.75">
      <c r="B423" s="5"/>
      <c r="C423" s="71"/>
      <c r="D423" s="71"/>
      <c r="E423" s="17"/>
      <c r="F423" s="296"/>
    </row>
    <row r="424" spans="2:5" ht="12.75">
      <c r="B424" s="298" t="s">
        <v>245</v>
      </c>
      <c r="C424" s="4"/>
      <c r="D424" s="4"/>
      <c r="E424" s="4"/>
    </row>
    <row r="425" spans="2:5" ht="12.75">
      <c r="B425" s="299"/>
      <c r="C425" s="4"/>
      <c r="D425" s="4"/>
      <c r="E425" s="4"/>
    </row>
    <row r="426" spans="2:5" ht="12.75">
      <c r="B426" s="299"/>
      <c r="C426" s="4"/>
      <c r="D426" s="4"/>
      <c r="E426" s="4"/>
    </row>
    <row r="427" spans="2:5" ht="12.75">
      <c r="B427" s="299"/>
      <c r="C427" s="37"/>
      <c r="D427" s="300"/>
      <c r="E427" s="300"/>
    </row>
    <row r="428" spans="2:5" ht="13.5" customHeight="1">
      <c r="B428" s="242" t="s">
        <v>373</v>
      </c>
      <c r="C428" s="37"/>
      <c r="D428" s="300"/>
      <c r="E428" s="300"/>
    </row>
    <row r="429" spans="2:6" ht="12.75">
      <c r="B429" s="242" t="s">
        <v>374</v>
      </c>
      <c r="C429" s="37"/>
      <c r="D429" s="37"/>
      <c r="E429" s="37"/>
      <c r="F429" s="55"/>
    </row>
    <row r="430" spans="1:6" ht="12.75">
      <c r="A430" s="8" t="s">
        <v>19</v>
      </c>
      <c r="B430" s="242" t="s">
        <v>377</v>
      </c>
      <c r="C430" s="276"/>
      <c r="D430" s="300"/>
      <c r="E430" s="300"/>
      <c r="F430" s="55"/>
    </row>
    <row r="431" spans="2:6" ht="15.75" customHeight="1">
      <c r="B431" s="299"/>
      <c r="C431" s="300"/>
      <c r="D431" s="300"/>
      <c r="E431" s="300"/>
      <c r="F431" s="55"/>
    </row>
    <row r="432" spans="2:6" ht="15.75" customHeight="1">
      <c r="B432" s="299"/>
      <c r="C432" s="300"/>
      <c r="D432" s="300"/>
      <c r="E432" s="300"/>
      <c r="F432" s="55"/>
    </row>
    <row r="433" spans="2:6" ht="15.75" customHeight="1">
      <c r="B433" s="299"/>
      <c r="C433" s="300"/>
      <c r="D433" s="300"/>
      <c r="E433" s="300"/>
      <c r="F433" s="55"/>
    </row>
    <row r="434" spans="2:6" ht="12.75">
      <c r="B434" s="269" t="s">
        <v>246</v>
      </c>
      <c r="C434" s="302"/>
      <c r="D434" s="17"/>
      <c r="E434" s="300"/>
      <c r="F434" s="55"/>
    </row>
    <row r="435" spans="2:6" ht="12.75">
      <c r="B435" s="269" t="s">
        <v>247</v>
      </c>
      <c r="C435" s="302"/>
      <c r="D435" s="17"/>
      <c r="E435" s="300"/>
      <c r="F435" s="55"/>
    </row>
    <row r="436" spans="2:6" ht="12.75">
      <c r="B436" s="87"/>
      <c r="C436" s="300"/>
      <c r="D436" s="300"/>
      <c r="E436" s="17" t="s">
        <v>375</v>
      </c>
      <c r="F436" s="55"/>
    </row>
    <row r="437" spans="2:6" ht="12.75">
      <c r="B437" s="87"/>
      <c r="C437" s="300"/>
      <c r="D437" s="300"/>
      <c r="E437" s="17"/>
      <c r="F437" s="4"/>
    </row>
    <row r="438" spans="2:6" ht="12.75">
      <c r="B438" s="87"/>
      <c r="C438" s="300"/>
      <c r="D438" s="300"/>
      <c r="E438" s="17" t="s">
        <v>376</v>
      </c>
      <c r="F438" s="4"/>
    </row>
    <row r="439" spans="2:6" ht="12.75">
      <c r="B439" s="87"/>
      <c r="C439" s="300"/>
      <c r="D439" s="300"/>
      <c r="E439" s="17"/>
      <c r="F439" s="4"/>
    </row>
    <row r="440" spans="2:6" ht="12.75">
      <c r="B440" s="87"/>
      <c r="C440" s="300"/>
      <c r="D440" s="17"/>
      <c r="E440" s="300"/>
      <c r="F440" s="4"/>
    </row>
    <row r="441" spans="2:6" ht="12.75">
      <c r="B441" s="87"/>
      <c r="C441" s="300"/>
      <c r="D441" s="17"/>
      <c r="E441" s="300"/>
      <c r="F441" s="4"/>
    </row>
    <row r="442" spans="2:6" ht="12.75">
      <c r="B442" s="242"/>
      <c r="C442" s="300"/>
      <c r="D442" s="300"/>
      <c r="E442" s="300"/>
      <c r="F442" s="4"/>
    </row>
    <row r="443" spans="2:6" ht="12.75">
      <c r="B443" s="242"/>
      <c r="C443" s="300"/>
      <c r="D443" s="300"/>
      <c r="E443" s="300"/>
      <c r="F443" s="4"/>
    </row>
    <row r="444" spans="2:6" ht="12.75">
      <c r="B444" s="301"/>
      <c r="C444" s="300"/>
      <c r="D444" s="300"/>
      <c r="E444" s="300"/>
      <c r="F444" s="4"/>
    </row>
    <row r="445" spans="1:6" ht="12.75">
      <c r="A445" s="8"/>
      <c r="B445" s="301"/>
      <c r="C445" s="37"/>
      <c r="D445" s="37"/>
      <c r="E445" s="37"/>
      <c r="F445" s="4"/>
    </row>
    <row r="446" spans="1:6" ht="12.75">
      <c r="A446" s="8"/>
      <c r="B446" s="242"/>
      <c r="C446" s="37"/>
      <c r="D446" s="37"/>
      <c r="E446" s="37"/>
      <c r="F446" s="4"/>
    </row>
    <row r="447" spans="2:6" ht="12.75">
      <c r="B447" s="242"/>
      <c r="C447" s="37"/>
      <c r="D447" s="37"/>
      <c r="E447" s="37"/>
      <c r="F447" s="4"/>
    </row>
    <row r="448" spans="2:6" ht="12.75">
      <c r="B448" s="242"/>
      <c r="C448" s="300"/>
      <c r="D448" s="300"/>
      <c r="E448" s="300"/>
      <c r="F448" s="4"/>
    </row>
    <row r="449" spans="2:6" ht="12.75">
      <c r="B449" s="5"/>
      <c r="C449" s="71"/>
      <c r="D449" s="17"/>
      <c r="E449" s="87"/>
      <c r="F449" s="4"/>
    </row>
    <row r="450" spans="2:6" ht="12.75">
      <c r="B450" s="5"/>
      <c r="C450" s="71"/>
      <c r="D450" s="17"/>
      <c r="E450" s="17"/>
      <c r="F450" s="4"/>
    </row>
    <row r="451" spans="1:6" ht="12.75">
      <c r="A451" s="6"/>
      <c r="B451" s="5"/>
      <c r="C451" s="71"/>
      <c r="D451" s="4"/>
      <c r="E451" s="55"/>
      <c r="F451" s="4"/>
    </row>
    <row r="452" spans="1:6" ht="12.75">
      <c r="A452" s="6"/>
      <c r="B452" s="5"/>
      <c r="C452" s="71"/>
      <c r="D452" s="17"/>
      <c r="E452" s="284"/>
      <c r="F452" s="4"/>
    </row>
    <row r="453" spans="2:6" ht="12.75">
      <c r="B453" s="6"/>
      <c r="C453" s="31"/>
      <c r="D453" s="17"/>
      <c r="E453" s="17"/>
      <c r="F453" s="4"/>
    </row>
    <row r="454" spans="2:6" ht="12.75">
      <c r="B454" s="6"/>
      <c r="C454" s="31"/>
      <c r="D454" s="32"/>
      <c r="F454" s="55"/>
    </row>
    <row r="455" spans="2:6" ht="12.75">
      <c r="B455" s="6"/>
      <c r="C455" s="31"/>
      <c r="D455" s="32"/>
      <c r="F455" s="4"/>
    </row>
    <row r="456" spans="2:6" ht="12.75">
      <c r="B456" s="6"/>
      <c r="C456" s="31"/>
      <c r="D456" s="32"/>
      <c r="F456" s="300"/>
    </row>
    <row r="457" spans="2:6" ht="12.75">
      <c r="B457" s="6"/>
      <c r="C457" s="92"/>
      <c r="D457" s="32"/>
      <c r="F457" s="4"/>
    </row>
    <row r="458" spans="2:6" ht="12.75">
      <c r="B458" s="6"/>
      <c r="C458" s="31"/>
      <c r="D458" s="32"/>
      <c r="F458" s="4"/>
    </row>
    <row r="459" spans="2:6" ht="12.75">
      <c r="B459" s="2"/>
      <c r="C459" s="8"/>
      <c r="D459" s="8"/>
      <c r="F459" s="87"/>
    </row>
    <row r="460" spans="2:6" ht="12.75">
      <c r="B460" s="2"/>
      <c r="C460" s="31"/>
      <c r="D460" s="119"/>
      <c r="F460" s="87"/>
    </row>
    <row r="461" spans="3:6" ht="12.75">
      <c r="C461" s="66"/>
      <c r="D461" s="67"/>
      <c r="F461" s="87"/>
    </row>
    <row r="462" spans="2:6" ht="12.75">
      <c r="B462" s="2"/>
      <c r="C462" s="66"/>
      <c r="D462" s="67"/>
      <c r="F462" s="87"/>
    </row>
    <row r="463" spans="2:6" ht="12.75">
      <c r="B463" s="5"/>
      <c r="C463" s="71"/>
      <c r="D463" s="56"/>
      <c r="E463" s="4"/>
      <c r="F463" s="87"/>
    </row>
    <row r="464" spans="2:6" ht="12.75">
      <c r="B464" s="14"/>
      <c r="C464" s="31"/>
      <c r="D464" s="55"/>
      <c r="E464" s="55"/>
      <c r="F464" s="87"/>
    </row>
    <row r="465" spans="2:6" ht="12.75">
      <c r="B465" s="5"/>
      <c r="C465" s="30"/>
      <c r="D465" s="55"/>
      <c r="E465" s="55"/>
      <c r="F465" s="87"/>
    </row>
    <row r="466" spans="2:6" ht="12.75">
      <c r="B466" s="14"/>
      <c r="C466" s="71"/>
      <c r="D466" s="55"/>
      <c r="E466" s="55"/>
      <c r="F466" s="4"/>
    </row>
    <row r="467" spans="2:6" ht="12.75">
      <c r="B467" s="14"/>
      <c r="C467" s="71"/>
      <c r="D467" s="55"/>
      <c r="E467" s="55"/>
      <c r="F467" s="4"/>
    </row>
    <row r="468" spans="2:6" ht="12.75">
      <c r="B468" s="14"/>
      <c r="C468" s="71"/>
      <c r="D468" s="55"/>
      <c r="E468" s="55"/>
      <c r="F468" s="4"/>
    </row>
    <row r="469" spans="2:6" ht="12.75">
      <c r="B469" s="14"/>
      <c r="C469" s="71"/>
      <c r="D469" s="55"/>
      <c r="E469" s="55"/>
      <c r="F469" s="300"/>
    </row>
  </sheetData>
  <sheetProtection/>
  <printOptions/>
  <pageMargins left="0.37" right="0.15748031496062992" top="0.5905511811023623" bottom="0.57" header="0.5118110236220472" footer="0.4"/>
  <pageSetup horizontalDpi="600" verticalDpi="600" orientation="portrait" paperSize="9" scale="90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Sisak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Pustaj</dc:creator>
  <cp:keywords/>
  <dc:description/>
  <cp:lastModifiedBy>PC8</cp:lastModifiedBy>
  <cp:lastPrinted>2013-11-04T10:01:43Z</cp:lastPrinted>
  <dcterms:created xsi:type="dcterms:W3CDTF">2007-03-08T09:35:37Z</dcterms:created>
  <dcterms:modified xsi:type="dcterms:W3CDTF">2013-11-04T10:01:44Z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